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36616" yWindow="62926" windowWidth="29040" windowHeight="15840" tabRatio="992" activeTab="0"/>
  </bookViews>
  <sheets>
    <sheet name="Summary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</sheets>
  <definedNames>
    <definedName name="_xlnm.Print_Area" localSheetId="1">'01'!$A$1:$E$26</definedName>
    <definedName name="_xlnm.Print_Area" localSheetId="2">'02'!$A$1:$E$26</definedName>
    <definedName name="_xlnm.Print_Area" localSheetId="3">'03'!$A$1:$E$26</definedName>
    <definedName name="_xlnm.Print_Area" localSheetId="4">'04'!$A$1:$E$26</definedName>
    <definedName name="_xlnm.Print_Area" localSheetId="5">'05'!$A$1:$E$26</definedName>
    <definedName name="_xlnm.Print_Area" localSheetId="6">'06'!$A$1:$E$26</definedName>
    <definedName name="_xlnm.Print_Area" localSheetId="7">'07'!$A$1:$E$26</definedName>
    <definedName name="_xlnm.Print_Area" localSheetId="8">'08'!$A$1:$E$26</definedName>
    <definedName name="_xlnm.Print_Area" localSheetId="9">'09'!$A$1:$E$26</definedName>
    <definedName name="_xlnm.Print_Area" localSheetId="10">'10'!$A$1:$E$26</definedName>
    <definedName name="_xlnm.Print_Area" localSheetId="11">'11'!$A$1:$E$26</definedName>
    <definedName name="_xlnm.Print_Area" localSheetId="12">'12'!$A$1:$E$26</definedName>
    <definedName name="_xlnm.Print_Area" localSheetId="13">'13'!$A$1:$E$26</definedName>
    <definedName name="_xlnm.Print_Area" localSheetId="14">'14'!$A$1:$E$26</definedName>
    <definedName name="_xlnm.Print_Area" localSheetId="15">'15'!$A$1:$E$26</definedName>
    <definedName name="_xlnm.Print_Area" localSheetId="16">'16'!$A$1:$E$26</definedName>
    <definedName name="_xlnm.Print_Area" localSheetId="17">'17'!$A$1:$E$26</definedName>
    <definedName name="_xlnm.Print_Area" localSheetId="18">'18'!$A$1:$E$26</definedName>
    <definedName name="_xlnm.Print_Area" localSheetId="19">'19'!$A$1:$E$26</definedName>
    <definedName name="_xlnm.Print_Area" localSheetId="20">'20'!$A$1:$E$26</definedName>
    <definedName name="_xlnm.Print_Area" localSheetId="21">'21'!$A$1:$E$26</definedName>
    <definedName name="_xlnm.Print_Area" localSheetId="22">'22'!$A$1:$E$26</definedName>
    <definedName name="_xlnm.Print_Area" localSheetId="23">'23'!$A$1:$E$26</definedName>
    <definedName name="_xlnm.Print_Area" localSheetId="24">'24'!$A$1:$E$26</definedName>
    <definedName name="_xlnm.Print_Area" localSheetId="25">'25'!$A$1:$E$26</definedName>
    <definedName name="_xlnm.Print_Area" localSheetId="26">'26'!$A$1:$E$26</definedName>
    <definedName name="_xlnm.Print_Area" localSheetId="27">'27'!$A$1:$E$26</definedName>
    <definedName name="_xlnm.Print_Area" localSheetId="28">'28'!$A$1:$E$26</definedName>
    <definedName name="_xlnm.Print_Area" localSheetId="29">'29'!$A$1:$E$26</definedName>
    <definedName name="_xlnm.Print_Area" localSheetId="30">'30'!$A$1:$E$26</definedName>
    <definedName name="_xlnm.Print_Area" localSheetId="31">'31'!$A$1:$E$26</definedName>
    <definedName name="_xlnm.Print_Area" localSheetId="32">'32'!$A$1:$E$26</definedName>
    <definedName name="_xlnm.Print_Area" localSheetId="33">'33'!$A$1:$E$26</definedName>
    <definedName name="_xlnm.Print_Area" localSheetId="0">'Summary'!$A$1:$E$26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<sst xmlns="http://schemas.openxmlformats.org/spreadsheetml/2006/main" count="918" uniqueCount="90">
  <si>
    <t>State of California</t>
  </si>
  <si>
    <t>Agreement #:</t>
  </si>
  <si>
    <t>FP-1920-01</t>
  </si>
  <si>
    <t>California Department of Aging</t>
  </si>
  <si>
    <t>Date:</t>
  </si>
  <si>
    <t>Amendment #:</t>
  </si>
  <si>
    <t>Exhibit B- Budget Detail, Payment Provisions, and Closeout</t>
  </si>
  <si>
    <t>Dignity at Home Fall Prevention</t>
  </si>
  <si>
    <t>Budget Display</t>
  </si>
  <si>
    <t>Fiscal Years 2019-20 - 2020-21</t>
  </si>
  <si>
    <t>February 1, 2020 - June 30, 2021</t>
  </si>
  <si>
    <t>Statewide Summary</t>
  </si>
  <si>
    <t>Contract Dates</t>
  </si>
  <si>
    <t>Allocation</t>
  </si>
  <si>
    <t>Adjustments</t>
  </si>
  <si>
    <t>TOTAL</t>
  </si>
  <si>
    <t>Note</t>
  </si>
  <si>
    <t>FY 2019/20 - 2020/21                                (02/01/2020 - 06/30/2021)</t>
  </si>
  <si>
    <t>a)</t>
  </si>
  <si>
    <t>CFDA Number</t>
  </si>
  <si>
    <t>N/A</t>
  </si>
  <si>
    <t>Year:</t>
  </si>
  <si>
    <t>CFDA Program Title</t>
  </si>
  <si>
    <r>
      <rPr>
        <vertAlign val="superscript"/>
        <sz val="14"/>
        <rFont val="Arial"/>
        <family val="2"/>
      </rPr>
      <t xml:space="preserve">(a) </t>
    </r>
    <r>
      <rPr>
        <sz val="12"/>
        <rFont val="Arial"/>
        <family val="2"/>
      </rPr>
      <t xml:space="preserve"> Expenditures must be reported in closeout by 7/30/2021</t>
    </r>
  </si>
  <si>
    <t>FP-1920-XX</t>
  </si>
  <si>
    <t>Area 1 Agency on Aging</t>
  </si>
  <si>
    <t>FP-1920-02</t>
  </si>
  <si>
    <t>Planning and Service Area II Area Agency on Aging</t>
  </si>
  <si>
    <t>FP-1920-03</t>
  </si>
  <si>
    <t>Chico State Enterprises</t>
  </si>
  <si>
    <t>FP-1920-04</t>
  </si>
  <si>
    <t>Area 4 Agency on Aging</t>
  </si>
  <si>
    <t>FP-1920-05</t>
  </si>
  <si>
    <t>County of Marin</t>
  </si>
  <si>
    <t>FP-1920-06</t>
  </si>
  <si>
    <t>City &amp; County of San Francisco</t>
  </si>
  <si>
    <t>FP-1920-07</t>
  </si>
  <si>
    <t>Contra Costa County</t>
  </si>
  <si>
    <t>FP-1920-08</t>
  </si>
  <si>
    <t>County of San Mateo</t>
  </si>
  <si>
    <t>FP-1920-09</t>
  </si>
  <si>
    <t>County of Alameda, Area Agency on Aging</t>
  </si>
  <si>
    <t>FP-1920-10</t>
  </si>
  <si>
    <t>SOURCEWISE</t>
  </si>
  <si>
    <t>FP-1920-11</t>
  </si>
  <si>
    <t>County of San Joaquin</t>
  </si>
  <si>
    <t>FP-1920-12</t>
  </si>
  <si>
    <t>Area 12 Agency on Aging</t>
  </si>
  <si>
    <t>FP-1920-13</t>
  </si>
  <si>
    <t>Seniors Council of Santa Cruz and San Benito Counties</t>
  </si>
  <si>
    <t>FP-1920-14</t>
  </si>
  <si>
    <t>Fresno-Madera Area Agency on Aging</t>
  </si>
  <si>
    <t>FP-1920-15</t>
  </si>
  <si>
    <t>Kings/Tulare Area Agency on Aging</t>
  </si>
  <si>
    <t>FP-1920-16</t>
  </si>
  <si>
    <t>County of Inyo</t>
  </si>
  <si>
    <t>FP-1920-17</t>
  </si>
  <si>
    <t>Central Coast Commission for Senior Citizens</t>
  </si>
  <si>
    <t>FP-1920-18</t>
  </si>
  <si>
    <t>Ventura County Area Agency on Aging</t>
  </si>
  <si>
    <t>FP-1920-19</t>
  </si>
  <si>
    <t>County of Los Angeles Workforce Development, Aging and Community Services</t>
  </si>
  <si>
    <t>FP-1920-20</t>
  </si>
  <si>
    <t>County of San Bernardino Aging &amp; Adult Services</t>
  </si>
  <si>
    <t>FP-1920-21</t>
  </si>
  <si>
    <t>Riverside County Office on Aging</t>
  </si>
  <si>
    <t>FP-1920-22</t>
  </si>
  <si>
    <t>County of Orange Office on Aging</t>
  </si>
  <si>
    <t>FP-1920-23</t>
  </si>
  <si>
    <t>County of San Diego</t>
  </si>
  <si>
    <t>FP-1920-24</t>
  </si>
  <si>
    <t>Imperial County Area Agency on Aging</t>
  </si>
  <si>
    <t>FP-1920-25</t>
  </si>
  <si>
    <t>City of Los Angeles Department of Aging</t>
  </si>
  <si>
    <t>FP-1920-26</t>
  </si>
  <si>
    <t>PSA 26 Area Agency on Aging</t>
  </si>
  <si>
    <t>FP-1920-27</t>
  </si>
  <si>
    <t>County of Sonoma</t>
  </si>
  <si>
    <t>FP-1920-28</t>
  </si>
  <si>
    <t>County of Solano</t>
  </si>
  <si>
    <t>FP-1920-29</t>
  </si>
  <si>
    <t>County of El Dorado</t>
  </si>
  <si>
    <t>FP-1920-30</t>
  </si>
  <si>
    <t>Stanislaus County Department of Aging and Veterans Services</t>
  </si>
  <si>
    <t>FP-1920-31</t>
  </si>
  <si>
    <t>Merced County Area Agency on Aging</t>
  </si>
  <si>
    <t>FP-1920-32</t>
  </si>
  <si>
    <t>County of Monterey</t>
  </si>
  <si>
    <t>FP-1920-33</t>
  </si>
  <si>
    <t>County of Kern, Aging and Adult Services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</si>
</sst>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_(* #,##0_);_(* \(#,##0\);_(* &quot;-&quot;??_);_(@_)"/>
    <numFmt numFmtId="166" formatCode="&quot;$&quot;#,##0"/>
  </numFmts>
  <fonts count="9">
    <font>
      <sz val="12"/>
      <color theme="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4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0">
    <xf numFmtId="0" fontId="0" fillId="0" borderId="0" xfId="0"/>
    <xf numFmtId="0" fontId="2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2" fillId="0" borderId="2" xfId="20" applyFont="1" applyBorder="1" applyAlignment="1">
      <alignment horizontal="center"/>
      <protection/>
    </xf>
    <xf numFmtId="0" fontId="2" fillId="0" borderId="2" xfId="20" applyFont="1" applyBorder="1" applyAlignment="1">
      <alignment horizontal="right"/>
      <protection/>
    </xf>
    <xf numFmtId="14" fontId="3" fillId="0" borderId="3" xfId="20" applyNumberFormat="1" applyFont="1" applyBorder="1" applyAlignment="1">
      <alignment horizontal="center"/>
      <protection/>
    </xf>
    <xf numFmtId="0" fontId="1" fillId="0" borderId="0" xfId="20">
      <alignment/>
      <protection/>
    </xf>
    <xf numFmtId="0" fontId="2" fillId="0" borderId="4" xfId="20" applyFont="1" applyBorder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164" fontId="3" fillId="0" borderId="5" xfId="20" applyNumberFormat="1" applyFont="1" applyBorder="1" applyAlignment="1">
      <alignment horizontal="center"/>
      <protection/>
    </xf>
    <xf numFmtId="165" fontId="2" fillId="0" borderId="5" xfId="20" applyNumberFormat="1" applyFont="1" applyBorder="1">
      <alignment/>
      <protection/>
    </xf>
    <xf numFmtId="0" fontId="2" fillId="0" borderId="5" xfId="20" applyFont="1" applyBorder="1" applyAlignment="1">
      <alignment horizontal="right"/>
      <protection/>
    </xf>
    <xf numFmtId="0" fontId="4" fillId="0" borderId="4" xfId="20" applyFont="1" applyBorder="1" applyAlignment="1">
      <alignment horizontal="center" wrapText="1"/>
      <protection/>
    </xf>
    <xf numFmtId="0" fontId="4" fillId="0" borderId="0" xfId="20" applyFont="1" applyAlignment="1">
      <alignment horizontal="center"/>
      <protection/>
    </xf>
    <xf numFmtId="0" fontId="4" fillId="0" borderId="5" xfId="20" applyFont="1" applyBorder="1" applyAlignment="1">
      <alignment horizontal="center" wrapText="1"/>
      <protection/>
    </xf>
    <xf numFmtId="0" fontId="5" fillId="0" borderId="0" xfId="20" applyFont="1">
      <alignment/>
      <protection/>
    </xf>
    <xf numFmtId="0" fontId="4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1" fillId="0" borderId="4" xfId="20" applyBorder="1">
      <alignment/>
      <protection/>
    </xf>
    <xf numFmtId="0" fontId="1" fillId="0" borderId="0" xfId="20" applyAlignment="1">
      <alignment horizontal="center"/>
      <protection/>
    </xf>
    <xf numFmtId="0" fontId="1" fillId="0" borderId="5" xfId="20" applyBorder="1">
      <alignment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6" xfId="20" applyFont="1" applyBorder="1">
      <alignment/>
      <protection/>
    </xf>
    <xf numFmtId="0" fontId="4" fillId="0" borderId="7" xfId="20" applyFont="1" applyBorder="1">
      <alignment/>
      <protection/>
    </xf>
    <xf numFmtId="0" fontId="4" fillId="0" borderId="7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 wrapText="1"/>
      <protection/>
    </xf>
    <xf numFmtId="0" fontId="5" fillId="0" borderId="3" xfId="20" applyFont="1" applyBorder="1" applyAlignment="1">
      <alignment wrapText="1"/>
      <protection/>
    </xf>
    <xf numFmtId="166" fontId="5" fillId="0" borderId="9" xfId="20" applyNumberFormat="1" applyFont="1" applyBorder="1">
      <alignment/>
      <protection/>
    </xf>
    <xf numFmtId="0" fontId="6" fillId="0" borderId="1" xfId="20" applyFont="1" applyBorder="1" applyAlignment="1">
      <alignment horizontal="center"/>
      <protection/>
    </xf>
    <xf numFmtId="0" fontId="4" fillId="0" borderId="4" xfId="20" applyFont="1" applyBorder="1">
      <alignment/>
      <protection/>
    </xf>
    <xf numFmtId="0" fontId="4" fillId="0" borderId="0" xfId="20" applyFont="1">
      <alignment/>
      <protection/>
    </xf>
    <xf numFmtId="0" fontId="4" fillId="0" borderId="5" xfId="20" applyFont="1" applyBorder="1">
      <alignment/>
      <protection/>
    </xf>
    <xf numFmtId="0" fontId="2" fillId="0" borderId="4" xfId="20" applyFont="1" applyBorder="1" applyAlignment="1">
      <alignment horizontal="left"/>
      <protection/>
    </xf>
    <xf numFmtId="0" fontId="2" fillId="0" borderId="5" xfId="20" applyFont="1" applyBorder="1">
      <alignment/>
      <protection/>
    </xf>
    <xf numFmtId="0" fontId="2" fillId="0" borderId="4" xfId="0" applyFont="1" applyBorder="1"/>
    <xf numFmtId="0" fontId="2" fillId="0" borderId="4" xfId="21" applyFont="1" applyBorder="1" applyAlignment="1" quotePrefix="1">
      <alignment horizontal="center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2" fillId="0" borderId="5" xfId="21" applyFont="1" applyBorder="1">
      <alignment/>
      <protection/>
    </xf>
    <xf numFmtId="0" fontId="1" fillId="0" borderId="4" xfId="21" applyBorder="1">
      <alignment/>
      <protection/>
    </xf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0" fontId="1" fillId="0" borderId="5" xfId="21" applyBorder="1">
      <alignment/>
      <protection/>
    </xf>
    <xf numFmtId="0" fontId="5" fillId="0" borderId="8" xfId="20" applyFont="1" applyBorder="1">
      <alignment/>
      <protection/>
    </xf>
    <xf numFmtId="0" fontId="5" fillId="0" borderId="10" xfId="20" applyFont="1" applyBorder="1">
      <alignment/>
      <protection/>
    </xf>
    <xf numFmtId="0" fontId="5" fillId="0" borderId="10" xfId="20" applyFont="1" applyBorder="1" applyAlignment="1">
      <alignment horizontal="center"/>
      <protection/>
    </xf>
    <xf numFmtId="0" fontId="5" fillId="0" borderId="6" xfId="20" applyFont="1" applyBorder="1">
      <alignment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Border="1" applyAlignment="1">
      <alignment horizontal="center"/>
      <protection/>
    </xf>
    <xf numFmtId="0" fontId="5" fillId="0" borderId="5" xfId="20" applyFont="1" applyBorder="1">
      <alignment/>
      <protection/>
    </xf>
    <xf numFmtId="166" fontId="5" fillId="0" borderId="9" xfId="20" applyNumberFormat="1" applyFont="1" applyBorder="1" quotePrefix="1">
      <alignment/>
      <protection/>
    </xf>
    <xf numFmtId="0" fontId="8" fillId="0" borderId="0" xfId="20" applyFont="1" applyAlignment="1">
      <alignment horizontal="center" vertical="center"/>
      <protection/>
    </xf>
    <xf numFmtId="0" fontId="2" fillId="0" borderId="0" xfId="20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right"/>
      <protection/>
    </xf>
    <xf numFmtId="0" fontId="1" fillId="0" borderId="0" xfId="20" applyBorder="1">
      <alignment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>
      <alignment/>
      <protection/>
    </xf>
    <xf numFmtId="0" fontId="1" fillId="0" borderId="0" xfId="21" applyBorder="1">
      <alignment/>
      <protection/>
    </xf>
    <xf numFmtId="0" fontId="1" fillId="0" borderId="0" xfId="2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wrapText="1"/>
      <protection/>
    </xf>
    <xf numFmtId="0" fontId="5" fillId="0" borderId="9" xfId="20" applyFont="1" applyBorder="1" applyAlignment="1">
      <alignment wrapText="1"/>
      <protection/>
    </xf>
    <xf numFmtId="0" fontId="6" fillId="0" borderId="9" xfId="20" applyFont="1" applyBorder="1" applyAlignment="1">
      <alignment horizontal="center"/>
      <protection/>
    </xf>
    <xf numFmtId="0" fontId="1" fillId="0" borderId="0" xfId="20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2 2" xfId="21"/>
  </cellStyles>
  <dxfs count="340"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 style="medium"/>
        <top style="medium"/>
        <bottom style="medium"/>
        <vertical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medium"/>
        <right/>
        <top style="medium"/>
        <bottom style="medium"/>
        <vertical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 style="medium"/>
        <vertical style="medium"/>
        <horizontal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6" formatCode="&quot;$&quot;#,##0"/>
      <alignment horizontal="general" vertical="bottom" textRotation="0" wrapText="1" shrinkToFit="1" readingOrder="0"/>
      <border>
        <left style="medium"/>
        <right style="medium"/>
        <top style="medium"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 style="medium"/>
        <top style="medium"/>
        <bottom style="medium"/>
        <vertical/>
      </border>
    </dxf>
    <dxf>
      <border>
        <top style="medium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general" vertical="bottom" textRotation="0" wrapText="1" shrinkToFit="1" readingOrder="0"/>
    </dxf>
    <dxf>
      <border>
        <bottom style="medium"/>
      </border>
    </dxf>
    <dxf>
      <border>
        <left style="medium"/>
        <right style="medium"/>
        <top/>
        <bottom/>
        <vertical style="medium"/>
        <horizontal style="medium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3:E14" totalsRowShown="0" headerRowDxfId="339" dataDxfId="337" tableBorderDxfId="336" headerRowBorderDxfId="338" totalsRowBorderDxfId="335">
  <autoFilter ref="A13:E14"/>
  <tableColumns count="5">
    <tableColumn id="1" name="Contract Dates" dataDxfId="334"/>
    <tableColumn id="2" name="Allocation" dataDxfId="333">
      <calculatedColumnFormula>'01'!B14+'02'!B14+'03'!B14+'04'!B14+'05'!B14+'06'!B14+'07'!B14+'08'!B14+'09'!B14+'10'!B14+'11'!B14+'12'!B14+'13'!B14+'14'!B14+'15'!B14+'16'!B14+'17'!B14+'18'!B14+'19'!B14+'20'!B14+'21'!B14+'22'!B14+'23'!B14+'24'!B14+'25'!B14+'26'!B14+'27'!B14+'28'!B14+'29'!B14+'30'!B14+'31'!B14+'32'!B14+'33'!B14</calculatedColumnFormula>
    </tableColumn>
    <tableColumn id="3" name="Adjustments" dataDxfId="332"/>
    <tableColumn id="4" name="TOTAL" dataDxfId="331">
      <calculatedColumnFormula>+C14+B14</calculatedColumnFormula>
    </tableColumn>
    <tableColumn id="5" name="Note" dataDxfId="330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111" displayName="Table111" ref="A13:E14" totalsRowShown="0" headerRowDxfId="249" dataDxfId="247" tableBorderDxfId="246" headerRowBorderDxfId="248" totalsRowBorderDxfId="245">
  <autoFilter ref="A13:E14"/>
  <tableColumns count="5">
    <tableColumn id="1" name="Contract Dates" dataDxfId="244"/>
    <tableColumn id="2" name="Allocation" dataDxfId="243"/>
    <tableColumn id="3" name="Adjustments" dataDxfId="242"/>
    <tableColumn id="4" name="TOTAL" dataDxfId="241">
      <calculatedColumnFormula>+C14+B14</calculatedColumnFormula>
    </tableColumn>
    <tableColumn id="5" name="Note" dataDxfId="24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le112" displayName="Table112" ref="A13:E14" totalsRowShown="0" headerRowDxfId="239" dataDxfId="237" tableBorderDxfId="236" headerRowBorderDxfId="238" totalsRowBorderDxfId="235">
  <autoFilter ref="A13:E14"/>
  <tableColumns count="5">
    <tableColumn id="1" name="Contract Dates" dataDxfId="234"/>
    <tableColumn id="2" name="Allocation" dataDxfId="233"/>
    <tableColumn id="3" name="Adjustments" dataDxfId="232"/>
    <tableColumn id="4" name="TOTAL" dataDxfId="231">
      <calculatedColumnFormula>+C14+B14</calculatedColumnFormula>
    </tableColumn>
    <tableColumn id="5" name="Note" dataDxfId="230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le113" displayName="Table113" ref="A13:E14" totalsRowShown="0" headerRowDxfId="229" dataDxfId="227" tableBorderDxfId="226" headerRowBorderDxfId="228" totalsRowBorderDxfId="225">
  <autoFilter ref="A13:E14"/>
  <tableColumns count="5">
    <tableColumn id="1" name="Contract Dates" dataDxfId="224"/>
    <tableColumn id="2" name="Allocation" dataDxfId="223"/>
    <tableColumn id="3" name="Adjustments" dataDxfId="222"/>
    <tableColumn id="4" name="TOTAL" dataDxfId="221">
      <calculatedColumnFormula>+C14+B14</calculatedColumnFormula>
    </tableColumn>
    <tableColumn id="5" name="Note" dataDxfId="220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le114" displayName="Table114" ref="A13:E14" totalsRowShown="0" headerRowDxfId="219" dataDxfId="217" tableBorderDxfId="216" headerRowBorderDxfId="218" totalsRowBorderDxfId="215">
  <autoFilter ref="A13:E14"/>
  <tableColumns count="5">
    <tableColumn id="1" name="Contract Dates" dataDxfId="214"/>
    <tableColumn id="2" name="Allocation" dataDxfId="213"/>
    <tableColumn id="3" name="Adjustments" dataDxfId="212"/>
    <tableColumn id="4" name="TOTAL" dataDxfId="211">
      <calculatedColumnFormula>+C14+B14</calculatedColumnFormula>
    </tableColumn>
    <tableColumn id="5" name="Note" dataDxfId="210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le115" displayName="Table115" ref="A13:E14" totalsRowShown="0" headerRowDxfId="209" dataDxfId="207" tableBorderDxfId="206" headerRowBorderDxfId="208" totalsRowBorderDxfId="205">
  <autoFilter ref="A13:E14"/>
  <tableColumns count="5">
    <tableColumn id="1" name="Contract Dates" dataDxfId="204"/>
    <tableColumn id="2" name="Allocation" dataDxfId="203"/>
    <tableColumn id="3" name="Adjustments" dataDxfId="202"/>
    <tableColumn id="4" name="TOTAL" dataDxfId="201">
      <calculatedColumnFormula>+C14+B14</calculatedColumnFormula>
    </tableColumn>
    <tableColumn id="5" name="Note" dataDxfId="20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le116" displayName="Table116" ref="A13:E14" totalsRowShown="0" headerRowDxfId="199" dataDxfId="197" tableBorderDxfId="196" headerRowBorderDxfId="198" totalsRowBorderDxfId="195">
  <autoFilter ref="A13:E14"/>
  <tableColumns count="5">
    <tableColumn id="1" name="Contract Dates" dataDxfId="194"/>
    <tableColumn id="2" name="Allocation" dataDxfId="193"/>
    <tableColumn id="3" name="Adjustments" dataDxfId="192"/>
    <tableColumn id="4" name="TOTAL" dataDxfId="191">
      <calculatedColumnFormula>+C14+B14</calculatedColumnFormula>
    </tableColumn>
    <tableColumn id="5" name="Note" dataDxfId="19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le117" displayName="Table117" ref="A13:E14" totalsRowShown="0" headerRowDxfId="189" dataDxfId="187" tableBorderDxfId="186" headerRowBorderDxfId="188" totalsRowBorderDxfId="185">
  <autoFilter ref="A13:E14"/>
  <tableColumns count="5">
    <tableColumn id="1" name="Contract Dates" dataDxfId="184"/>
    <tableColumn id="2" name="Allocation" dataDxfId="183"/>
    <tableColumn id="3" name="Adjustments" dataDxfId="182"/>
    <tableColumn id="4" name="TOTAL" dataDxfId="181">
      <calculatedColumnFormula>+C14+B14</calculatedColumnFormula>
    </tableColumn>
    <tableColumn id="5" name="Note" dataDxfId="180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le118" displayName="Table118" ref="A13:E14" totalsRowShown="0" headerRowDxfId="179" dataDxfId="177" tableBorderDxfId="176" headerRowBorderDxfId="178" totalsRowBorderDxfId="175">
  <autoFilter ref="A13:E14"/>
  <tableColumns count="5">
    <tableColumn id="1" name="Contract Dates" dataDxfId="174"/>
    <tableColumn id="2" name="Allocation" dataDxfId="173"/>
    <tableColumn id="3" name="Adjustments" dataDxfId="172"/>
    <tableColumn id="4" name="TOTAL" dataDxfId="171">
      <calculatedColumnFormula>+C14+B14</calculatedColumnFormula>
    </tableColumn>
    <tableColumn id="5" name="Note" dataDxfId="170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le119" displayName="Table119" ref="A13:E14" totalsRowShown="0" headerRowDxfId="169" dataDxfId="167" tableBorderDxfId="166" headerRowBorderDxfId="168" totalsRowBorderDxfId="165">
  <autoFilter ref="A13:E14"/>
  <tableColumns count="5">
    <tableColumn id="1" name="Contract Dates" dataDxfId="164"/>
    <tableColumn id="2" name="Allocation" dataDxfId="163"/>
    <tableColumn id="3" name="Adjustments" dataDxfId="162"/>
    <tableColumn id="4" name="TOTAL" dataDxfId="161">
      <calculatedColumnFormula>+C14+B14</calculatedColumnFormula>
    </tableColumn>
    <tableColumn id="5" name="Note" dataDxfId="160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Table120" displayName="Table120" ref="A13:E14" totalsRowShown="0" headerRowDxfId="159" dataDxfId="157" tableBorderDxfId="156" headerRowBorderDxfId="158" totalsRowBorderDxfId="155">
  <autoFilter ref="A13:E14"/>
  <tableColumns count="5">
    <tableColumn id="1" name="Contract Dates" dataDxfId="154"/>
    <tableColumn id="2" name="Allocation" dataDxfId="153"/>
    <tableColumn id="3" name="Adjustments" dataDxfId="152"/>
    <tableColumn id="4" name="TOTAL" dataDxfId="151">
      <calculatedColumnFormula>+C14+B14</calculatedColumnFormula>
    </tableColumn>
    <tableColumn id="5" name="Note" dataDxfId="15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3:E14" totalsRowShown="0" headerRowDxfId="329" dataDxfId="327" tableBorderDxfId="326" headerRowBorderDxfId="328" totalsRowBorderDxfId="325">
  <autoFilter ref="A13:E14"/>
  <tableColumns count="5">
    <tableColumn id="1" name="Contract Dates" dataDxfId="324"/>
    <tableColumn id="2" name="Allocation" dataDxfId="323"/>
    <tableColumn id="3" name="Adjustments" dataDxfId="322"/>
    <tableColumn id="4" name="TOTAL" dataDxfId="321">
      <calculatedColumnFormula>+C14+B14</calculatedColumnFormula>
    </tableColumn>
    <tableColumn id="5" name="Note" dataDxfId="320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0" name="Table121" displayName="Table121" ref="A13:E14" totalsRowShown="0" headerRowDxfId="149" dataDxfId="147" tableBorderDxfId="146" headerRowBorderDxfId="148" totalsRowBorderDxfId="145">
  <autoFilter ref="A13:E14"/>
  <tableColumns count="5">
    <tableColumn id="1" name="Contract Dates" dataDxfId="144"/>
    <tableColumn id="2" name="Allocation" dataDxfId="143"/>
    <tableColumn id="3" name="Adjustments" dataDxfId="142"/>
    <tableColumn id="4" name="TOTAL" dataDxfId="141">
      <calculatedColumnFormula>+C14+B14</calculatedColumnFormula>
    </tableColumn>
    <tableColumn id="5" name="Note" dataDxfId="140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Table122" displayName="Table122" ref="A13:E14" totalsRowShown="0" headerRowDxfId="139" dataDxfId="137" tableBorderDxfId="136" headerRowBorderDxfId="138" totalsRowBorderDxfId="135">
  <autoFilter ref="A13:E14"/>
  <tableColumns count="5">
    <tableColumn id="1" name="Contract Dates" dataDxfId="134"/>
    <tableColumn id="2" name="Allocation" dataDxfId="133"/>
    <tableColumn id="3" name="Adjustments" dataDxfId="132"/>
    <tableColumn id="4" name="TOTAL" dataDxfId="131">
      <calculatedColumnFormula>+C14+B14</calculatedColumnFormula>
    </tableColumn>
    <tableColumn id="5" name="Note" dataDxfId="130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2" name="Table123" displayName="Table123" ref="A13:E14" totalsRowShown="0" headerRowDxfId="129" dataDxfId="127" tableBorderDxfId="126" headerRowBorderDxfId="128" totalsRowBorderDxfId="125">
  <autoFilter ref="A13:E14"/>
  <tableColumns count="5">
    <tableColumn id="1" name="Contract Dates" dataDxfId="124"/>
    <tableColumn id="2" name="Allocation" dataDxfId="123"/>
    <tableColumn id="3" name="Adjustments" dataDxfId="122"/>
    <tableColumn id="4" name="TOTAL" dataDxfId="121">
      <calculatedColumnFormula>+C14+B14</calculatedColumnFormula>
    </tableColumn>
    <tableColumn id="5" name="Note" dataDxfId="120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3" name="Table124" displayName="Table124" ref="A13:E14" totalsRowShown="0" headerRowDxfId="119" dataDxfId="117" tableBorderDxfId="116" headerRowBorderDxfId="118" totalsRowBorderDxfId="115">
  <autoFilter ref="A13:E14"/>
  <tableColumns count="5">
    <tableColumn id="1" name="Contract Dates" dataDxfId="114"/>
    <tableColumn id="2" name="Allocation" dataDxfId="113"/>
    <tableColumn id="3" name="Adjustments" dataDxfId="112"/>
    <tableColumn id="4" name="TOTAL" dataDxfId="111">
      <calculatedColumnFormula>+C14+B14</calculatedColumnFormula>
    </tableColumn>
    <tableColumn id="5" name="Note" dataDxfId="110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4" name="Table125" displayName="Table125" ref="A13:E14" totalsRowShown="0" headerRowDxfId="109" dataDxfId="107" tableBorderDxfId="106" headerRowBorderDxfId="108" totalsRowBorderDxfId="105">
  <autoFilter ref="A13:E14"/>
  <tableColumns count="5">
    <tableColumn id="1" name="Contract Dates" dataDxfId="104"/>
    <tableColumn id="2" name="Allocation" dataDxfId="103"/>
    <tableColumn id="3" name="Adjustments" dataDxfId="102"/>
    <tableColumn id="4" name="TOTAL" dataDxfId="101">
      <calculatedColumnFormula>+C14+B14</calculatedColumnFormula>
    </tableColumn>
    <tableColumn id="5" name="Note" dataDxfId="100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5" name="Table126" displayName="Table126" ref="A13:E14" totalsRowShown="0" headerRowDxfId="99" dataDxfId="97" tableBorderDxfId="96" headerRowBorderDxfId="98" totalsRowBorderDxfId="95">
  <autoFilter ref="A13:E14"/>
  <tableColumns count="5">
    <tableColumn id="1" name="Contract Dates" dataDxfId="94"/>
    <tableColumn id="2" name="Allocation" dataDxfId="93"/>
    <tableColumn id="3" name="Adjustments" dataDxfId="92"/>
    <tableColumn id="4" name="TOTAL" dataDxfId="91">
      <calculatedColumnFormula>+C14+B14</calculatedColumnFormula>
    </tableColumn>
    <tableColumn id="5" name="Note" dataDxfId="90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6" name="Table127" displayName="Table127" ref="A13:E14" totalsRowShown="0" headerRowDxfId="89" dataDxfId="87" tableBorderDxfId="86" headerRowBorderDxfId="88" totalsRowBorderDxfId="85">
  <autoFilter ref="A13:E14"/>
  <tableColumns count="5">
    <tableColumn id="1" name="Contract Dates" dataDxfId="84"/>
    <tableColumn id="2" name="Allocation" dataDxfId="83"/>
    <tableColumn id="3" name="Adjustments" dataDxfId="82"/>
    <tableColumn id="4" name="TOTAL" dataDxfId="81">
      <calculatedColumnFormula>+C14+B14</calculatedColumnFormula>
    </tableColumn>
    <tableColumn id="5" name="Note" dataDxfId="80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7" name="Table128" displayName="Table128" ref="A13:E14" totalsRowShown="0" headerRowDxfId="79" dataDxfId="77" tableBorderDxfId="76" headerRowBorderDxfId="78" totalsRowBorderDxfId="75">
  <autoFilter ref="A13:E14"/>
  <tableColumns count="5">
    <tableColumn id="1" name="Contract Dates" dataDxfId="74"/>
    <tableColumn id="2" name="Allocation" dataDxfId="73"/>
    <tableColumn id="3" name="Adjustments" dataDxfId="72"/>
    <tableColumn id="4" name="TOTAL" dataDxfId="71">
      <calculatedColumnFormula>+C14+B14</calculatedColumnFormula>
    </tableColumn>
    <tableColumn id="5" name="Note" dataDxfId="70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8" name="Table129" displayName="Table129" ref="A13:E14" totalsRowShown="0" headerRowDxfId="69" dataDxfId="67" tableBorderDxfId="66" headerRowBorderDxfId="68" totalsRowBorderDxfId="65">
  <autoFilter ref="A13:E14"/>
  <tableColumns count="5">
    <tableColumn id="1" name="Contract Dates" dataDxfId="64"/>
    <tableColumn id="2" name="Allocation" dataDxfId="63"/>
    <tableColumn id="3" name="Adjustments" dataDxfId="62"/>
    <tableColumn id="4" name="TOTAL" dataDxfId="61">
      <calculatedColumnFormula>+C14+B14</calculatedColumnFormula>
    </tableColumn>
    <tableColumn id="5" name="Note" dataDxfId="60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9" name="Table130" displayName="Table130" ref="A13:E14" totalsRowShown="0" headerRowDxfId="59" dataDxfId="57" tableBorderDxfId="56" headerRowBorderDxfId="58" totalsRowBorderDxfId="55">
  <autoFilter ref="A13:E14"/>
  <tableColumns count="5">
    <tableColumn id="1" name="Contract Dates" dataDxfId="54"/>
    <tableColumn id="2" name="Allocation" dataDxfId="53"/>
    <tableColumn id="3" name="Adjustments" dataDxfId="52"/>
    <tableColumn id="4" name="TOTAL" dataDxfId="51">
      <calculatedColumnFormula>+C14+B14</calculatedColumnFormula>
    </tableColumn>
    <tableColumn id="5" name="Note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3:E14" totalsRowShown="0" headerRowDxfId="319" dataDxfId="317" tableBorderDxfId="316" headerRowBorderDxfId="318" totalsRowBorderDxfId="315">
  <autoFilter ref="A13:E14"/>
  <tableColumns count="5">
    <tableColumn id="1" name="Contract Dates" dataDxfId="314"/>
    <tableColumn id="2" name="Allocation" dataDxfId="313"/>
    <tableColumn id="3" name="Adjustments" dataDxfId="312"/>
    <tableColumn id="4" name="TOTAL" dataDxfId="311">
      <calculatedColumnFormula>+C14+B14</calculatedColumnFormula>
    </tableColumn>
    <tableColumn id="5" name="Note" dataDxfId="310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0" name="Table131" displayName="Table131" ref="A13:E14" totalsRowShown="0" headerRowDxfId="49" dataDxfId="47" tableBorderDxfId="46" headerRowBorderDxfId="48" totalsRowBorderDxfId="45">
  <autoFilter ref="A13:E14"/>
  <tableColumns count="5">
    <tableColumn id="1" name="Contract Dates" dataDxfId="44"/>
    <tableColumn id="2" name="Allocation" dataDxfId="43"/>
    <tableColumn id="3" name="Adjustments" dataDxfId="42"/>
    <tableColumn id="4" name="TOTAL" dataDxfId="41">
      <calculatedColumnFormula>+C14+B14</calculatedColumnFormula>
    </tableColumn>
    <tableColumn id="5" name="Note" dataDxfId="40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1" name="Table132" displayName="Table132" ref="A13:E14" totalsRowShown="0" headerRowDxfId="39" dataDxfId="37" tableBorderDxfId="36" headerRowBorderDxfId="38" totalsRowBorderDxfId="35">
  <autoFilter ref="A13:E14"/>
  <tableColumns count="5">
    <tableColumn id="1" name="Contract Dates" dataDxfId="34"/>
    <tableColumn id="2" name="Allocation" dataDxfId="33"/>
    <tableColumn id="3" name="Adjustments" dataDxfId="32"/>
    <tableColumn id="4" name="TOTAL" dataDxfId="31">
      <calculatedColumnFormula>+C14+B14</calculatedColumnFormula>
    </tableColumn>
    <tableColumn id="5" name="Note" dataDxfId="30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2" name="Table133" displayName="Table133" ref="A13:E14" totalsRowShown="0" headerRowDxfId="29" dataDxfId="27" tableBorderDxfId="26" headerRowBorderDxfId="28" totalsRowBorderDxfId="25">
  <autoFilter ref="A13:E14"/>
  <tableColumns count="5">
    <tableColumn id="1" name="Contract Dates" dataDxfId="24"/>
    <tableColumn id="2" name="Allocation" dataDxfId="23"/>
    <tableColumn id="3" name="Adjustments" dataDxfId="22"/>
    <tableColumn id="4" name="TOTAL" dataDxfId="21">
      <calculatedColumnFormula>+C14+B14</calculatedColumnFormula>
    </tableColumn>
    <tableColumn id="5" name="Note" dataDxfId="20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33" name="Table134" displayName="Table134" ref="A13:E14" totalsRowShown="0" headerRowDxfId="19" dataDxfId="17" tableBorderDxfId="16" headerRowBorderDxfId="18" totalsRowBorderDxfId="15">
  <autoFilter ref="A13:E14"/>
  <tableColumns count="5">
    <tableColumn id="1" name="Contract Dates" dataDxfId="14"/>
    <tableColumn id="2" name="Allocation" dataDxfId="13"/>
    <tableColumn id="3" name="Adjustments" dataDxfId="12"/>
    <tableColumn id="4" name="TOTAL" dataDxfId="11">
      <calculatedColumnFormula>+C14+B14</calculatedColumnFormula>
    </tableColumn>
    <tableColumn id="5" name="Note" dataDxfId="10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4" name="Table135" displayName="Table135" ref="A13:E14" totalsRowShown="0" headerRowDxfId="9" dataDxfId="7" tableBorderDxfId="6" headerRowBorderDxfId="8" totalsRowBorderDxfId="5">
  <autoFilter ref="A13:E14"/>
  <tableColumns count="5">
    <tableColumn id="1" name="Contract Dates" dataDxfId="4"/>
    <tableColumn id="2" name="Allocation" dataDxfId="3"/>
    <tableColumn id="3" name="Adjustments" dataDxfId="2"/>
    <tableColumn id="4" name="TOTAL" dataDxfId="1">
      <calculatedColumnFormula>+C14+B14</calculatedColumnFormula>
    </tableColumn>
    <tableColumn id="5" name="Note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3:E14" totalsRowShown="0" headerRowDxfId="309" dataDxfId="307" tableBorderDxfId="306" headerRowBorderDxfId="308" totalsRowBorderDxfId="305">
  <autoFilter ref="A13:E14"/>
  <tableColumns count="5">
    <tableColumn id="1" name="Contract Dates" dataDxfId="304"/>
    <tableColumn id="2" name="Allocation" dataDxfId="303"/>
    <tableColumn id="3" name="Adjustments" dataDxfId="302"/>
    <tableColumn id="4" name="TOTAL" dataDxfId="301">
      <calculatedColumnFormula>+C14+B14</calculatedColumnFormula>
    </tableColumn>
    <tableColumn id="5" name="Note" dataDxfId="30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A13:E14" totalsRowShown="0" headerRowDxfId="299" dataDxfId="297" tableBorderDxfId="296" headerRowBorderDxfId="298" totalsRowBorderDxfId="295">
  <autoFilter ref="A13:E14"/>
  <tableColumns count="5">
    <tableColumn id="1" name="Contract Dates" dataDxfId="294"/>
    <tableColumn id="2" name="Allocation" dataDxfId="293"/>
    <tableColumn id="3" name="Adjustments" dataDxfId="292"/>
    <tableColumn id="4" name="TOTAL" dataDxfId="291">
      <calculatedColumnFormula>+C14+B14</calculatedColumnFormula>
    </tableColumn>
    <tableColumn id="5" name="Note" dataDxfId="29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17" displayName="Table17" ref="A13:E14" totalsRowShown="0" headerRowDxfId="289" dataDxfId="287" tableBorderDxfId="286" headerRowBorderDxfId="288" totalsRowBorderDxfId="285">
  <autoFilter ref="A13:E14"/>
  <tableColumns count="5">
    <tableColumn id="1" name="Contract Dates" dataDxfId="284"/>
    <tableColumn id="2" name="Allocation" dataDxfId="283"/>
    <tableColumn id="3" name="Adjustments" dataDxfId="282"/>
    <tableColumn id="4" name="TOTAL" dataDxfId="281">
      <calculatedColumnFormula>+C14+B14</calculatedColumnFormula>
    </tableColumn>
    <tableColumn id="5" name="Note" dataDxfId="28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13:E14" totalsRowShown="0" headerRowDxfId="279" dataDxfId="277" tableBorderDxfId="276" headerRowBorderDxfId="278" totalsRowBorderDxfId="275">
  <autoFilter ref="A13:E14"/>
  <tableColumns count="5">
    <tableColumn id="1" name="Contract Dates" dataDxfId="274"/>
    <tableColumn id="2" name="Allocation" dataDxfId="273"/>
    <tableColumn id="3" name="Adjustments" dataDxfId="272"/>
    <tableColumn id="4" name="TOTAL" dataDxfId="271">
      <calculatedColumnFormula>+C14+B14</calculatedColumnFormula>
    </tableColumn>
    <tableColumn id="5" name="Note" dataDxfId="27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19" displayName="Table19" ref="A13:E14" totalsRowShown="0" headerRowDxfId="269" dataDxfId="267" tableBorderDxfId="266" headerRowBorderDxfId="268" totalsRowBorderDxfId="265">
  <autoFilter ref="A13:E14"/>
  <tableColumns count="5">
    <tableColumn id="1" name="Contract Dates" dataDxfId="264"/>
    <tableColumn id="2" name="Allocation" dataDxfId="263"/>
    <tableColumn id="3" name="Adjustments" dataDxfId="262"/>
    <tableColumn id="4" name="TOTAL" dataDxfId="261">
      <calculatedColumnFormula>+C14+B14</calculatedColumnFormula>
    </tableColumn>
    <tableColumn id="5" name="Note" dataDxfId="26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110" displayName="Table110" ref="A13:E14" totalsRowShown="0" headerRowDxfId="259" dataDxfId="257" tableBorderDxfId="256" headerRowBorderDxfId="258" totalsRowBorderDxfId="255">
  <autoFilter ref="A13:E14"/>
  <tableColumns count="5">
    <tableColumn id="1" name="Contract Dates" dataDxfId="254"/>
    <tableColumn id="2" name="Allocation" dataDxfId="253"/>
    <tableColumn id="3" name="Adjustments" dataDxfId="252"/>
    <tableColumn id="4" name="TOTAL" dataDxfId="251">
      <calculatedColumnFormula>+C14+B14</calculatedColumnFormula>
    </tableColumn>
    <tableColumn id="5" name="Note" dataDxfId="25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A1C3-E70D-47C6-A9FF-31344C4C598D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37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24</v>
      </c>
    </row>
    <row r="2" spans="1:5" ht="15.75">
      <c r="A2" s="7" t="s">
        <v>3</v>
      </c>
      <c r="B2" s="56"/>
      <c r="C2" s="57"/>
      <c r="D2" s="58" t="s">
        <v>4</v>
      </c>
      <c r="E2" s="11">
        <v>43862</v>
      </c>
    </row>
    <row r="3" spans="1:5" ht="15">
      <c r="A3" s="7"/>
      <c r="B3" s="56"/>
      <c r="C3" s="57"/>
      <c r="D3" s="58" t="s">
        <v>5</v>
      </c>
      <c r="E3" s="12"/>
    </row>
    <row r="4" spans="1:5" ht="15.75">
      <c r="A4" s="7" t="s">
        <v>6</v>
      </c>
      <c r="B4" s="56"/>
      <c r="C4" s="57"/>
      <c r="D4" s="58" t="s">
        <v>4</v>
      </c>
      <c r="E4" s="11"/>
    </row>
    <row r="5" spans="1:5" ht="15">
      <c r="A5" s="7"/>
      <c r="B5" s="56"/>
      <c r="C5" s="57"/>
      <c r="D5" s="56"/>
      <c r="E5" s="13"/>
    </row>
    <row r="6" spans="1:5" s="17" customFormat="1" ht="18">
      <c r="A6" s="14"/>
      <c r="B6" s="52" t="s">
        <v>7</v>
      </c>
      <c r="C6" s="52"/>
      <c r="D6" s="52"/>
      <c r="E6" s="16"/>
    </row>
    <row r="7" spans="1:5" s="17" customFormat="1" ht="18">
      <c r="A7" s="18"/>
      <c r="B7" s="52" t="s">
        <v>8</v>
      </c>
      <c r="C7" s="52"/>
      <c r="D7" s="52"/>
      <c r="E7" s="19"/>
    </row>
    <row r="8" spans="1:5" s="17" customFormat="1" ht="18">
      <c r="A8" s="18"/>
      <c r="B8" s="52" t="s">
        <v>9</v>
      </c>
      <c r="C8" s="52"/>
      <c r="D8" s="52"/>
      <c r="E8" s="19"/>
    </row>
    <row r="9" spans="1:5" s="17" customFormat="1" ht="18">
      <c r="A9" s="18"/>
      <c r="B9" s="52" t="s">
        <v>10</v>
      </c>
      <c r="C9" s="52"/>
      <c r="D9" s="52"/>
      <c r="E9" s="19"/>
    </row>
    <row r="10" spans="1:5" ht="18">
      <c r="A10" s="20"/>
      <c r="B10" s="59"/>
      <c r="C10" s="64"/>
      <c r="D10" s="59"/>
      <c r="E10" s="22"/>
    </row>
    <row r="11" spans="1:5" ht="18">
      <c r="A11" s="23"/>
      <c r="B11" s="60" t="s">
        <v>11</v>
      </c>
      <c r="C11" s="65"/>
      <c r="D11" s="60"/>
      <c r="E11" s="25"/>
    </row>
    <row r="12" spans="1:5" ht="18">
      <c r="A12" s="23"/>
      <c r="B12" s="60"/>
      <c r="C12" s="60"/>
      <c r="D12" s="60"/>
      <c r="E12" s="25"/>
    </row>
    <row r="13" spans="1:5" ht="18.75" thickBot="1">
      <c r="A13" s="27" t="s">
        <v>12</v>
      </c>
      <c r="B13" s="27" t="s">
        <v>13</v>
      </c>
      <c r="C13" s="28" t="s">
        <v>14</v>
      </c>
      <c r="D13" s="28" t="s">
        <v>15</v>
      </c>
      <c r="E13" s="66" t="s">
        <v>16</v>
      </c>
    </row>
    <row r="14" spans="1:5" ht="54">
      <c r="A14" s="67" t="s">
        <v>17</v>
      </c>
      <c r="B14" s="54">
        <f>'01'!B14+'02'!B14+'03'!B14+'04'!B14+'05'!B14+'06'!B14+'07'!B14+'08'!B14+'09'!B14+'10'!B14+'11'!B14+'12'!B14+'13'!B14+'14'!B14+'15'!B14+'16'!B14+'17'!B14+'18'!B14+'19'!B14+'20'!B14+'21'!B14+'22'!B14+'23'!B14+'24'!B14+'25'!B14+'26'!B14+'27'!B14+'28'!B14+'29'!B14+'30'!B14+'31'!B14+'32'!B14+'33'!B14</f>
        <v>4600000</v>
      </c>
      <c r="C14" s="31">
        <v>0</v>
      </c>
      <c r="D14" s="31">
        <f>+C14+B14</f>
        <v>4600000</v>
      </c>
      <c r="E14" s="68" t="s">
        <v>18</v>
      </c>
    </row>
    <row r="15" spans="1:5" ht="18">
      <c r="A15" s="33"/>
      <c r="B15" s="61"/>
      <c r="C15" s="52"/>
      <c r="D15" s="61"/>
      <c r="E15" s="35"/>
    </row>
    <row r="16" spans="1:5" ht="15.75">
      <c r="A16" s="20"/>
      <c r="B16" s="59"/>
      <c r="C16" s="59"/>
      <c r="D16" s="59"/>
      <c r="E16" s="22"/>
    </row>
    <row r="17" spans="1:5" ht="15">
      <c r="A17" s="36" t="s">
        <v>19</v>
      </c>
      <c r="B17" s="57" t="s">
        <v>20</v>
      </c>
      <c r="C17" s="56"/>
      <c r="D17" s="56"/>
      <c r="E17" s="37"/>
    </row>
    <row r="18" spans="1:5" ht="15">
      <c r="A18" s="36" t="s">
        <v>21</v>
      </c>
      <c r="B18" s="57" t="s">
        <v>20</v>
      </c>
      <c r="C18" s="56"/>
      <c r="D18" s="56"/>
      <c r="E18" s="37"/>
    </row>
    <row r="19" spans="1:5" ht="15">
      <c r="A19" s="36" t="s">
        <v>22</v>
      </c>
      <c r="B19" s="57" t="s">
        <v>20</v>
      </c>
      <c r="C19" s="69"/>
      <c r="D19" s="59"/>
      <c r="E19" s="22"/>
    </row>
    <row r="20" spans="1:5" ht="15.75">
      <c r="A20" s="20"/>
      <c r="B20" s="59"/>
      <c r="C20" s="69"/>
      <c r="D20" s="59"/>
      <c r="E20" s="22"/>
    </row>
    <row r="21" spans="1:5" ht="15.75">
      <c r="A21" s="20"/>
      <c r="B21" s="59"/>
      <c r="C21" s="69"/>
      <c r="D21" s="59"/>
      <c r="E21" s="22"/>
    </row>
    <row r="22" spans="1:5" ht="21">
      <c r="A22" s="38" t="s">
        <v>23</v>
      </c>
      <c r="B22" s="59"/>
      <c r="C22" s="69"/>
      <c r="D22" s="59"/>
      <c r="E22" s="22"/>
    </row>
    <row r="23" spans="1:5" ht="15">
      <c r="A23" s="38"/>
      <c r="B23" s="59"/>
      <c r="C23" s="69"/>
      <c r="D23" s="59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B25" s="62"/>
      <c r="C25" s="63"/>
      <c r="D25" s="62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vqlhbCvPTQCVya5C5JYiMtHv1IrWrcZkURGLyVz6qi/e/lE8IjR4oAgOKZPWp1uFqaMVPV4NEPzF3GrZ2jMBVQ==" saltValue="6x3HXym/TZ9LqaPbcWlLO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6F62A-DAFF-4158-8028-0F7F18DA0B98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25390625" style="6" customWidth="1"/>
    <col min="3" max="3" width="16.00390625" style="21" customWidth="1"/>
    <col min="4" max="4" width="15.625" style="6" customWidth="1"/>
    <col min="5" max="5" width="11.37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40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41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eEKccB79P1g5SF/ZAkK++ndGuifJn2s1K44uJ0ujqkCFhBxPoVkXq+wr/35+mA4ESTTx8eONoIkJXQDvOUaN7w==" saltValue="473QfW1RzgI7fmpKfSEHlg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8A4C-A1A1-415C-94E8-53C65FA92BC3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42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43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R68W1Xpr7zRVQW5J1HfT1mvbfrOsDgFt/ko95SVZqJxiPSVFiIQ7YA3cTrMitGdGZKyKXxMefjQXV+yZXyux6Q==" saltValue="Uf9S5/dJ4x8Kt3FU+yIXCA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D8B7-F32C-4CBA-8DD6-921753662AEE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44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45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w+j8gbKy5FC9woY3yeikenZ/jdTj389218efvKBSfYYD+Ipueo4p3AO/uq1ebbyh6shB0IVJkbg3bPo7yefXPg==" saltValue="kyqTyWPw1oYm/hz0zj9MGg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B5CD-F90C-4B7D-BCE9-31461B26F779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46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47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9kMOA/xumFKmNhVob3a+IQE98/8ZEf+XhxP81u/Degzjw5xoKioMJlLWOWzVkxX9ZGBlkTPm/OZfx2fAG1o3Cw==" saltValue="PM7as36jGQHK4lm5nfeAr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30B78-A8AA-4AF4-994E-586A5A397B9F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48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49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qFk95N65HenYUbB9vnOnhY7bWlBeXpdZEf/6LK+r3Gfu3U2Fmu9ohKRC6dAOJOWts2B2LhytK6Ea7JxDvlb30Q==" saltValue="5rL8nukMDMP7NHKpOAAj7A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BDCF-E976-4893-9B68-B5D1E1DEEBDD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50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51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0</v>
      </c>
      <c r="C14" s="31">
        <v>0</v>
      </c>
      <c r="D14" s="31">
        <f>+C14+B14</f>
        <v>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H27zcfV+p5s+SeIi0tYno9gKl3zHaGErj2V9SuASimFH8VilscaIy+t18mCcerWIFMPTMQ0ytwFosyAlcimdkw==" saltValue="+ExRQEzN3d8YDYt6vQYKqA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A12C0-399A-4AE9-BAE8-99F0BE722160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52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53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A1F5wphH6nY4Xd9qK6D2cb3ZfWF+dqP9l53dL63lQtOMi2frqOljSd1NRcbarZBCvlg96sPSNW4tVmsJ+/WHag==" saltValue="yRmbMdAOnZy6M2I3CrqmLw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78D7-0687-480D-B3DF-2F5FC67BE3DB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54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55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N1quhU+pe969kWG0sAdb29K9yRGBIikydeN4zE84hNU0dTmyBS7dyZvIGOnISP+Nl4a6Ncu+s3mK7vWdoQ8jPg==" saltValue="i6tIblSMKsEK8i51KOzzXg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51419-1E7B-4E3F-A217-0F9C44A6C50B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56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57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CQvmxyRVNwRKAgd8CCwVr4aOUIFXx3MS4WMPYs+1kZoezFuvEXUK3gZoYlTO3o1gqUYf9QqOIEC78eqsHlobug==" saltValue="LYixI8zRtM2XBr9uQsFb1A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CC080-62A7-415A-983A-883F25DAE91B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58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59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p7oQQ+wKwX48m9DAk3BQQGt6b8w28SfAAEvywn3q1W8Etf4M20SoJEnWLRUlwO1vfJSwy97FP4yaOWquCjPeXA==" saltValue="zrVYPRRYtNlAvz/0+ySQL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678A-7F11-436D-A698-7A75CD00B5B3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2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25</v>
      </c>
      <c r="C11" s="51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7" t="s">
        <v>12</v>
      </c>
      <c r="B13" s="27" t="s">
        <v>13</v>
      </c>
      <c r="C13" s="28" t="s">
        <v>14</v>
      </c>
      <c r="D13" s="28" t="s">
        <v>15</v>
      </c>
      <c r="E13" s="66" t="s">
        <v>16</v>
      </c>
    </row>
    <row r="14" spans="1:5" ht="54">
      <c r="A14" s="67" t="s">
        <v>17</v>
      </c>
      <c r="B14" s="31">
        <v>143750</v>
      </c>
      <c r="C14" s="31">
        <v>0</v>
      </c>
      <c r="D14" s="31">
        <f>+C14+B14</f>
        <v>143750</v>
      </c>
      <c r="E14" s="68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B23" s="59"/>
      <c r="C23" s="69"/>
      <c r="D23" s="59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ll6nTcjtVRKaIMaiXtCJF+qZAO1O9yCaDLaMRQntZN3VhQxIejjR8JdbF1yWWMd4Ay7tnuBg/OH5a8QYJu6beg==" saltValue="v0BHWhHmmw0YaIF4tZZREg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D9529-C154-408D-A881-349E4CA47139}">
  <dimension ref="A1:F26"/>
  <sheetViews>
    <sheetView tabSelected="1" workbookViewId="0" topLeftCell="A1"/>
  </sheetViews>
  <sheetFormatPr defaultColWidth="9.00390625" defaultRowHeight="15.75"/>
  <cols>
    <col min="1" max="1" width="34.00390625" style="6" customWidth="1"/>
    <col min="2" max="2" width="14.25390625" style="6" customWidth="1"/>
    <col min="3" max="3" width="15.00390625" style="21" customWidth="1"/>
    <col min="4" max="4" width="12.50390625" style="6" customWidth="1"/>
    <col min="5" max="5" width="12.0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60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6" s="17" customFormat="1" ht="18">
      <c r="A9" s="18"/>
      <c r="B9" s="15" t="s">
        <v>10</v>
      </c>
      <c r="C9" s="15"/>
      <c r="D9" s="15"/>
      <c r="E9" s="53"/>
      <c r="F9" s="52"/>
    </row>
    <row r="10" spans="1:5" ht="15.75">
      <c r="A10" s="20"/>
      <c r="B10" s="21"/>
      <c r="E10" s="22"/>
    </row>
    <row r="11" spans="1:5" ht="18">
      <c r="A11" s="23"/>
      <c r="B11" s="55" t="s">
        <v>61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36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18SUNftPyBBdHOb/XeaLaHdov/eUn6gQL0tkdBvrJ0W/2BG8jCAoNIqyz0MH2Vn2rdkTq/+CgEXyygkk4Ni0hg==" saltValue="37gHdqFBdo3olJ401wp1z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1134-E905-4BCC-8AE2-3F2A91A7FA9D}">
  <dimension ref="A1:E26"/>
  <sheetViews>
    <sheetView tabSelected="1" workbookViewId="0" topLeftCell="A1"/>
  </sheetViews>
  <sheetFormatPr defaultColWidth="9.00390625" defaultRowHeight="15.75"/>
  <cols>
    <col min="1" max="1" width="30.00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62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63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36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2dLAzWgmK9UDolNPqSAYcDjn8TwnqnYqzGpOwpudhlFuejOVSsPuKG4RMN4u6zWtWzyQPwkzkRU9Sq72WQ4V1g==" saltValue="L4VzBU1Foypl5jddgpOoUg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934BC-D5EE-489E-8886-3DAA09A0136E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64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65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I20PfNqfyEBTc7VpJwqefEKUdh9sJ25f455JXNw0UUGNAUHa56LXx6JKhnphc1EMq8361kD3T4vSs7Mcd4S6Xg==" saltValue="/WAY8d3ZJV8rTBjeFkzcAA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3DBD-EB14-4508-B059-EC4B4116110A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66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67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gXzq5FsCuon3THV6lh7WqwUyfH1t6QBZXDALkJ7bw3eoh41dzJ5xwuwA1LsdrcJK+bFb49m2RwtK4h8WcW0wCA==" saltValue="9R56KGpGTprnGOixUdyrM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7F28D-68EB-4E90-9D0C-840CA49161CD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68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69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ELvVFfoa3itJxLZqGn+3RL1S+S50X7U1jtk/YnGBBmEd4vi8Bgc2NLx4MQF+680g3NqZlG3iP5tLMBMPuz2S/g==" saltValue="GgBy8kt6tlc3xTI0clUopw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D6D18-80CA-4861-BABE-B99C264AB897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70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71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jq/vSCsb6e6jiLOpGX4EF4WoCCEZbcEaPxg9jt3vjEoiDkfOyFkYbIgm+FbarvSivfIxLYCDZt+WL642Arfk8w==" saltValue="1f18zrIX2tY9aJB4917vl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258C2-DAA2-40C7-8DBD-82554F20F2CA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72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73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+0RhHGfZIWeYvTFZPj0GklSB3yexEJ5Q2j/zhM6sshqDyUImyrZ41YfuJp32ycrROB9N1ekidlEPEaYwpyvHGQ==" saltValue="nbM7EbD3N6EF+a1xm0o0jg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FD7E0-4DCD-4986-90C7-D0423A9C6935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74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75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xtNQpMeXKSln03PknI7iWJTKOxyzGRLsdEj+eeu4SYYynlpj55SxAvYACeGrpPCn/PQ9FznLNozSVVtKgj6NfA==" saltValue="0DYNFuF+dcSsDkqJ2mN+ZA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8BDC1-EE6D-4542-8CF7-21F78F617111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76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77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OP8hwLfX1oQJlKZFc3Wj2CMFDXuPuuxOMIvqIjUewq7d5RMnljTg2TYNE/ZbVIl4MbYTRs57FzE1LJxIObnDGw==" saltValue="6LUCAMJCD/U5G3S9uUoG7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EA109-44A6-4FAC-9719-5BA8019DB554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78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79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k+JxTp3ddRoezol1WCgUBpZcxHaNv+ysphH9XeCWz7ejlM+uAENu9/UhlsXyyLRmvSGnuBRfg3pY86hURN1cOQ==" saltValue="DU/+z/M7S+nuWdSp2WjX/g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B9D4D-79BE-48B1-8ECA-211B8C1A6898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37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26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27</v>
      </c>
      <c r="C11" s="51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JBogCgrYkxTm6AzOj1k6Qf+m6LudWsD6HrukbV2a+cajmWpN/aPt10faaAMpmV4dmQ6zjN/IaDChWwzfsxf3dQ==" saltValue="vh4N1dsMyU7hP0mBhRXP+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2CA58-CD72-4F4C-AF11-F8970EA29ABF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80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81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wkCPkE8bnfYzaJnyHc7zjwb7a0JST/2Pzc4oUCUDTOEe25zWbOZI6CNcUzRmF/wJCg8fhkk/iuHFkjyRn7cL7g==" saltValue="+IhWwtklkFu3gLef8fNX7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EB80-90B8-4D84-9C32-477BAE1809E3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37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82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83</v>
      </c>
      <c r="C11" s="51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zDgvVJUPGQkxiQ+N4i2qAAaQLHmsv9P57EZHP3dg+iXOP77pcsSiUtWfCblYH4IjsKHwKehIu3RvOrjqLcQG/Q==" saltValue="gUx9Bjrp5nD5hnPeoRsNN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9B464-7923-48FD-8C1D-B004BB2F976B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37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84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85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jl7ElVMwoDk1vHYxNa3LsTV0OWkucUi19OtfVo4qxUbu41+9m8sSbtkrWKMeAOVZgnugaylWh0vFCgG1DhrZxw==" saltValue="87hVbbno6hlyHqZiyoQup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23670-1797-443F-988C-2BE28063B4DF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37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86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87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Hzzk+RWU3OrJobgzs8sqzQfi/hXYlUTlxUSx1b9v9px4FT5+/WunOOhGKvVHAxG7QFmGJXUXc9Eik2poE6eqCQ==" saltValue="t4/S4h9UXGWVN3v1Ui0XhA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EAD0-D62B-41EC-99F6-9F5149D3C8B2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88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89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vPv7/g1plMQAhsVAjXlT6qConAdnqEY9gPaYwfnbMvuMs6YD0dRb3KuN4OeAs0T5FtCVNob9H2jQf+AqlmtQXA==" saltValue="zxHHoT3lxXqtffIqaxGs8g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CF22-0D28-48F9-89A3-BE88AA4823C6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28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29</v>
      </c>
      <c r="C11" s="51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ONuhmWD6Z+mUNwz7vXRhYH3UQoJ8UdZolEdsxWl/zVndNwrA/5eCNcMcuyH5qfOLLOrG0djYfCW8MuI+Z/THJQ==" saltValue="6PmHhecd4Lz1q/QoW0EvfQ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7C3CC-098E-489C-A09B-DEF74BAA771C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30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31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hP4G9HbE9AUsn+Dz4vNl86okftybl5MIrXDxbySHxqXuyYG2/6tYdqLhNGFhNZFspbqVDmPf/CGQZVDXriEAlw==" saltValue="a8u/ud8zmtOrhhZWWqMweA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B487B-D999-4251-BD55-7D15D2B2D050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32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33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lWlksHySOYdLbJmN7rNd4qHFY0Aw41qe75tiXqg0bUb9nNl7JsRLuSisyfbH7KTOnIswfpvgDrlb9rdqmJo4hw==" saltValue="68n9QaWCZ8nxMeK2Yp2T6A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7E91-889E-408B-ADA7-0980F262838E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34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35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pDQYD5jGdf0cMz+9IAM+nsQmJbLXnaPW72YQu01D6rA3FwQBtFjNyURBDxV9KN5Qf+Q3PMJ4w2VZg88PSS7EaA==" saltValue="ZEa+cm2wYsBoDNxs7NaHQg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6E624-E6F8-4073-AFBC-CCC56FAA7F0B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75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36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37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HyzZErqJI2SSLUW6xDQf7K1maYMkGW1Ocrwul2fWaam2udOH5pdHmBh50bCv1e1D1l96/ukqZBvMvAvF4GepXg==" saltValue="HAv+6JiEpvcaDsXHKqpc4A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E9358-44F8-4AFF-A203-EA61C49984E4}">
  <dimension ref="A1:E26"/>
  <sheetViews>
    <sheetView tabSelected="1" workbookViewId="0" topLeftCell="A1"/>
  </sheetViews>
  <sheetFormatPr defaultColWidth="9.00390625" defaultRowHeight="15.75"/>
  <cols>
    <col min="1" max="1" width="29.25390625" style="6" customWidth="1"/>
    <col min="2" max="2" width="14.50390625" style="6" customWidth="1"/>
    <col min="3" max="3" width="16.00390625" style="21" customWidth="1"/>
    <col min="4" max="4" width="15.625" style="6" customWidth="1"/>
    <col min="5" max="5" width="11.50390625" style="6" customWidth="1"/>
    <col min="6" max="255" width="9.00390625" style="6" customWidth="1"/>
    <col min="256" max="256" width="10.875" style="6" customWidth="1"/>
    <col min="257" max="257" width="35.50390625" style="6" customWidth="1"/>
    <col min="258" max="258" width="14.625" style="6" customWidth="1"/>
    <col min="259" max="259" width="21.50390625" style="6" customWidth="1"/>
    <col min="260" max="261" width="14.625" style="6" customWidth="1"/>
    <col min="262" max="511" width="9.00390625" style="6" customWidth="1"/>
    <col min="512" max="512" width="10.875" style="6" customWidth="1"/>
    <col min="513" max="513" width="35.50390625" style="6" customWidth="1"/>
    <col min="514" max="514" width="14.625" style="6" customWidth="1"/>
    <col min="515" max="515" width="21.50390625" style="6" customWidth="1"/>
    <col min="516" max="517" width="14.625" style="6" customWidth="1"/>
    <col min="518" max="767" width="9.00390625" style="6" customWidth="1"/>
    <col min="768" max="768" width="10.875" style="6" customWidth="1"/>
    <col min="769" max="769" width="35.50390625" style="6" customWidth="1"/>
    <col min="770" max="770" width="14.625" style="6" customWidth="1"/>
    <col min="771" max="771" width="21.50390625" style="6" customWidth="1"/>
    <col min="772" max="773" width="14.625" style="6" customWidth="1"/>
    <col min="774" max="1023" width="9.00390625" style="6" customWidth="1"/>
    <col min="1024" max="1024" width="10.875" style="6" customWidth="1"/>
    <col min="1025" max="1025" width="35.50390625" style="6" customWidth="1"/>
    <col min="1026" max="1026" width="14.625" style="6" customWidth="1"/>
    <col min="1027" max="1027" width="21.50390625" style="6" customWidth="1"/>
    <col min="1028" max="1029" width="14.625" style="6" customWidth="1"/>
    <col min="1030" max="1279" width="9.00390625" style="6" customWidth="1"/>
    <col min="1280" max="1280" width="10.875" style="6" customWidth="1"/>
    <col min="1281" max="1281" width="35.50390625" style="6" customWidth="1"/>
    <col min="1282" max="1282" width="14.625" style="6" customWidth="1"/>
    <col min="1283" max="1283" width="21.50390625" style="6" customWidth="1"/>
    <col min="1284" max="1285" width="14.625" style="6" customWidth="1"/>
    <col min="1286" max="1535" width="9.00390625" style="6" customWidth="1"/>
    <col min="1536" max="1536" width="10.875" style="6" customWidth="1"/>
    <col min="1537" max="1537" width="35.50390625" style="6" customWidth="1"/>
    <col min="1538" max="1538" width="14.625" style="6" customWidth="1"/>
    <col min="1539" max="1539" width="21.50390625" style="6" customWidth="1"/>
    <col min="1540" max="1541" width="14.625" style="6" customWidth="1"/>
    <col min="1542" max="1791" width="9.00390625" style="6" customWidth="1"/>
    <col min="1792" max="1792" width="10.875" style="6" customWidth="1"/>
    <col min="1793" max="1793" width="35.50390625" style="6" customWidth="1"/>
    <col min="1794" max="1794" width="14.625" style="6" customWidth="1"/>
    <col min="1795" max="1795" width="21.50390625" style="6" customWidth="1"/>
    <col min="1796" max="1797" width="14.625" style="6" customWidth="1"/>
    <col min="1798" max="2047" width="9.00390625" style="6" customWidth="1"/>
    <col min="2048" max="2048" width="10.875" style="6" customWidth="1"/>
    <col min="2049" max="2049" width="35.50390625" style="6" customWidth="1"/>
    <col min="2050" max="2050" width="14.625" style="6" customWidth="1"/>
    <col min="2051" max="2051" width="21.50390625" style="6" customWidth="1"/>
    <col min="2052" max="2053" width="14.625" style="6" customWidth="1"/>
    <col min="2054" max="2303" width="9.00390625" style="6" customWidth="1"/>
    <col min="2304" max="2304" width="10.875" style="6" customWidth="1"/>
    <col min="2305" max="2305" width="35.50390625" style="6" customWidth="1"/>
    <col min="2306" max="2306" width="14.625" style="6" customWidth="1"/>
    <col min="2307" max="2307" width="21.50390625" style="6" customWidth="1"/>
    <col min="2308" max="2309" width="14.625" style="6" customWidth="1"/>
    <col min="2310" max="2559" width="9.00390625" style="6" customWidth="1"/>
    <col min="2560" max="2560" width="10.875" style="6" customWidth="1"/>
    <col min="2561" max="2561" width="35.50390625" style="6" customWidth="1"/>
    <col min="2562" max="2562" width="14.625" style="6" customWidth="1"/>
    <col min="2563" max="2563" width="21.50390625" style="6" customWidth="1"/>
    <col min="2564" max="2565" width="14.625" style="6" customWidth="1"/>
    <col min="2566" max="2815" width="9.00390625" style="6" customWidth="1"/>
    <col min="2816" max="2816" width="10.875" style="6" customWidth="1"/>
    <col min="2817" max="2817" width="35.50390625" style="6" customWidth="1"/>
    <col min="2818" max="2818" width="14.625" style="6" customWidth="1"/>
    <col min="2819" max="2819" width="21.50390625" style="6" customWidth="1"/>
    <col min="2820" max="2821" width="14.625" style="6" customWidth="1"/>
    <col min="2822" max="3071" width="9.00390625" style="6" customWidth="1"/>
    <col min="3072" max="3072" width="10.875" style="6" customWidth="1"/>
    <col min="3073" max="3073" width="35.50390625" style="6" customWidth="1"/>
    <col min="3074" max="3074" width="14.625" style="6" customWidth="1"/>
    <col min="3075" max="3075" width="21.50390625" style="6" customWidth="1"/>
    <col min="3076" max="3077" width="14.625" style="6" customWidth="1"/>
    <col min="3078" max="3327" width="9.00390625" style="6" customWidth="1"/>
    <col min="3328" max="3328" width="10.875" style="6" customWidth="1"/>
    <col min="3329" max="3329" width="35.50390625" style="6" customWidth="1"/>
    <col min="3330" max="3330" width="14.625" style="6" customWidth="1"/>
    <col min="3331" max="3331" width="21.50390625" style="6" customWidth="1"/>
    <col min="3332" max="3333" width="14.625" style="6" customWidth="1"/>
    <col min="3334" max="3583" width="9.00390625" style="6" customWidth="1"/>
    <col min="3584" max="3584" width="10.875" style="6" customWidth="1"/>
    <col min="3585" max="3585" width="35.50390625" style="6" customWidth="1"/>
    <col min="3586" max="3586" width="14.625" style="6" customWidth="1"/>
    <col min="3587" max="3587" width="21.50390625" style="6" customWidth="1"/>
    <col min="3588" max="3589" width="14.625" style="6" customWidth="1"/>
    <col min="3590" max="3839" width="9.00390625" style="6" customWidth="1"/>
    <col min="3840" max="3840" width="10.875" style="6" customWidth="1"/>
    <col min="3841" max="3841" width="35.50390625" style="6" customWidth="1"/>
    <col min="3842" max="3842" width="14.625" style="6" customWidth="1"/>
    <col min="3843" max="3843" width="21.50390625" style="6" customWidth="1"/>
    <col min="3844" max="3845" width="14.625" style="6" customWidth="1"/>
    <col min="3846" max="4095" width="9.00390625" style="6" customWidth="1"/>
    <col min="4096" max="4096" width="10.875" style="6" customWidth="1"/>
    <col min="4097" max="4097" width="35.50390625" style="6" customWidth="1"/>
    <col min="4098" max="4098" width="14.625" style="6" customWidth="1"/>
    <col min="4099" max="4099" width="21.50390625" style="6" customWidth="1"/>
    <col min="4100" max="4101" width="14.625" style="6" customWidth="1"/>
    <col min="4102" max="4351" width="9.00390625" style="6" customWidth="1"/>
    <col min="4352" max="4352" width="10.875" style="6" customWidth="1"/>
    <col min="4353" max="4353" width="35.50390625" style="6" customWidth="1"/>
    <col min="4354" max="4354" width="14.625" style="6" customWidth="1"/>
    <col min="4355" max="4355" width="21.50390625" style="6" customWidth="1"/>
    <col min="4356" max="4357" width="14.625" style="6" customWidth="1"/>
    <col min="4358" max="4607" width="9.00390625" style="6" customWidth="1"/>
    <col min="4608" max="4608" width="10.875" style="6" customWidth="1"/>
    <col min="4609" max="4609" width="35.50390625" style="6" customWidth="1"/>
    <col min="4610" max="4610" width="14.625" style="6" customWidth="1"/>
    <col min="4611" max="4611" width="21.50390625" style="6" customWidth="1"/>
    <col min="4612" max="4613" width="14.625" style="6" customWidth="1"/>
    <col min="4614" max="4863" width="9.00390625" style="6" customWidth="1"/>
    <col min="4864" max="4864" width="10.875" style="6" customWidth="1"/>
    <col min="4865" max="4865" width="35.50390625" style="6" customWidth="1"/>
    <col min="4866" max="4866" width="14.625" style="6" customWidth="1"/>
    <col min="4867" max="4867" width="21.50390625" style="6" customWidth="1"/>
    <col min="4868" max="4869" width="14.625" style="6" customWidth="1"/>
    <col min="4870" max="5119" width="9.00390625" style="6" customWidth="1"/>
    <col min="5120" max="5120" width="10.875" style="6" customWidth="1"/>
    <col min="5121" max="5121" width="35.50390625" style="6" customWidth="1"/>
    <col min="5122" max="5122" width="14.625" style="6" customWidth="1"/>
    <col min="5123" max="5123" width="21.50390625" style="6" customWidth="1"/>
    <col min="5124" max="5125" width="14.625" style="6" customWidth="1"/>
    <col min="5126" max="5375" width="9.00390625" style="6" customWidth="1"/>
    <col min="5376" max="5376" width="10.875" style="6" customWidth="1"/>
    <col min="5377" max="5377" width="35.50390625" style="6" customWidth="1"/>
    <col min="5378" max="5378" width="14.625" style="6" customWidth="1"/>
    <col min="5379" max="5379" width="21.50390625" style="6" customWidth="1"/>
    <col min="5380" max="5381" width="14.625" style="6" customWidth="1"/>
    <col min="5382" max="5631" width="9.00390625" style="6" customWidth="1"/>
    <col min="5632" max="5632" width="10.875" style="6" customWidth="1"/>
    <col min="5633" max="5633" width="35.50390625" style="6" customWidth="1"/>
    <col min="5634" max="5634" width="14.625" style="6" customWidth="1"/>
    <col min="5635" max="5635" width="21.50390625" style="6" customWidth="1"/>
    <col min="5636" max="5637" width="14.625" style="6" customWidth="1"/>
    <col min="5638" max="5887" width="9.00390625" style="6" customWidth="1"/>
    <col min="5888" max="5888" width="10.875" style="6" customWidth="1"/>
    <col min="5889" max="5889" width="35.50390625" style="6" customWidth="1"/>
    <col min="5890" max="5890" width="14.625" style="6" customWidth="1"/>
    <col min="5891" max="5891" width="21.50390625" style="6" customWidth="1"/>
    <col min="5892" max="5893" width="14.625" style="6" customWidth="1"/>
    <col min="5894" max="6143" width="9.00390625" style="6" customWidth="1"/>
    <col min="6144" max="6144" width="10.875" style="6" customWidth="1"/>
    <col min="6145" max="6145" width="35.50390625" style="6" customWidth="1"/>
    <col min="6146" max="6146" width="14.625" style="6" customWidth="1"/>
    <col min="6147" max="6147" width="21.50390625" style="6" customWidth="1"/>
    <col min="6148" max="6149" width="14.625" style="6" customWidth="1"/>
    <col min="6150" max="6399" width="9.00390625" style="6" customWidth="1"/>
    <col min="6400" max="6400" width="10.875" style="6" customWidth="1"/>
    <col min="6401" max="6401" width="35.50390625" style="6" customWidth="1"/>
    <col min="6402" max="6402" width="14.625" style="6" customWidth="1"/>
    <col min="6403" max="6403" width="21.50390625" style="6" customWidth="1"/>
    <col min="6404" max="6405" width="14.625" style="6" customWidth="1"/>
    <col min="6406" max="6655" width="9.00390625" style="6" customWidth="1"/>
    <col min="6656" max="6656" width="10.875" style="6" customWidth="1"/>
    <col min="6657" max="6657" width="35.50390625" style="6" customWidth="1"/>
    <col min="6658" max="6658" width="14.625" style="6" customWidth="1"/>
    <col min="6659" max="6659" width="21.50390625" style="6" customWidth="1"/>
    <col min="6660" max="6661" width="14.625" style="6" customWidth="1"/>
    <col min="6662" max="6911" width="9.00390625" style="6" customWidth="1"/>
    <col min="6912" max="6912" width="10.875" style="6" customWidth="1"/>
    <col min="6913" max="6913" width="35.50390625" style="6" customWidth="1"/>
    <col min="6914" max="6914" width="14.625" style="6" customWidth="1"/>
    <col min="6915" max="6915" width="21.50390625" style="6" customWidth="1"/>
    <col min="6916" max="6917" width="14.625" style="6" customWidth="1"/>
    <col min="6918" max="7167" width="9.00390625" style="6" customWidth="1"/>
    <col min="7168" max="7168" width="10.875" style="6" customWidth="1"/>
    <col min="7169" max="7169" width="35.50390625" style="6" customWidth="1"/>
    <col min="7170" max="7170" width="14.625" style="6" customWidth="1"/>
    <col min="7171" max="7171" width="21.50390625" style="6" customWidth="1"/>
    <col min="7172" max="7173" width="14.625" style="6" customWidth="1"/>
    <col min="7174" max="7423" width="9.00390625" style="6" customWidth="1"/>
    <col min="7424" max="7424" width="10.875" style="6" customWidth="1"/>
    <col min="7425" max="7425" width="35.50390625" style="6" customWidth="1"/>
    <col min="7426" max="7426" width="14.625" style="6" customWidth="1"/>
    <col min="7427" max="7427" width="21.50390625" style="6" customWidth="1"/>
    <col min="7428" max="7429" width="14.625" style="6" customWidth="1"/>
    <col min="7430" max="7679" width="9.00390625" style="6" customWidth="1"/>
    <col min="7680" max="7680" width="10.875" style="6" customWidth="1"/>
    <col min="7681" max="7681" width="35.50390625" style="6" customWidth="1"/>
    <col min="7682" max="7682" width="14.625" style="6" customWidth="1"/>
    <col min="7683" max="7683" width="21.50390625" style="6" customWidth="1"/>
    <col min="7684" max="7685" width="14.625" style="6" customWidth="1"/>
    <col min="7686" max="7935" width="9.00390625" style="6" customWidth="1"/>
    <col min="7936" max="7936" width="10.875" style="6" customWidth="1"/>
    <col min="7937" max="7937" width="35.50390625" style="6" customWidth="1"/>
    <col min="7938" max="7938" width="14.625" style="6" customWidth="1"/>
    <col min="7939" max="7939" width="21.50390625" style="6" customWidth="1"/>
    <col min="7940" max="7941" width="14.625" style="6" customWidth="1"/>
    <col min="7942" max="8191" width="9.00390625" style="6" customWidth="1"/>
    <col min="8192" max="8192" width="10.875" style="6" customWidth="1"/>
    <col min="8193" max="8193" width="35.50390625" style="6" customWidth="1"/>
    <col min="8194" max="8194" width="14.625" style="6" customWidth="1"/>
    <col min="8195" max="8195" width="21.50390625" style="6" customWidth="1"/>
    <col min="8196" max="8197" width="14.625" style="6" customWidth="1"/>
    <col min="8198" max="8447" width="9.00390625" style="6" customWidth="1"/>
    <col min="8448" max="8448" width="10.875" style="6" customWidth="1"/>
    <col min="8449" max="8449" width="35.50390625" style="6" customWidth="1"/>
    <col min="8450" max="8450" width="14.625" style="6" customWidth="1"/>
    <col min="8451" max="8451" width="21.50390625" style="6" customWidth="1"/>
    <col min="8452" max="8453" width="14.625" style="6" customWidth="1"/>
    <col min="8454" max="8703" width="9.00390625" style="6" customWidth="1"/>
    <col min="8704" max="8704" width="10.875" style="6" customWidth="1"/>
    <col min="8705" max="8705" width="35.50390625" style="6" customWidth="1"/>
    <col min="8706" max="8706" width="14.625" style="6" customWidth="1"/>
    <col min="8707" max="8707" width="21.50390625" style="6" customWidth="1"/>
    <col min="8708" max="8709" width="14.625" style="6" customWidth="1"/>
    <col min="8710" max="8959" width="9.00390625" style="6" customWidth="1"/>
    <col min="8960" max="8960" width="10.875" style="6" customWidth="1"/>
    <col min="8961" max="8961" width="35.50390625" style="6" customWidth="1"/>
    <col min="8962" max="8962" width="14.625" style="6" customWidth="1"/>
    <col min="8963" max="8963" width="21.50390625" style="6" customWidth="1"/>
    <col min="8964" max="8965" width="14.625" style="6" customWidth="1"/>
    <col min="8966" max="9215" width="9.00390625" style="6" customWidth="1"/>
    <col min="9216" max="9216" width="10.875" style="6" customWidth="1"/>
    <col min="9217" max="9217" width="35.50390625" style="6" customWidth="1"/>
    <col min="9218" max="9218" width="14.625" style="6" customWidth="1"/>
    <col min="9219" max="9219" width="21.50390625" style="6" customWidth="1"/>
    <col min="9220" max="9221" width="14.625" style="6" customWidth="1"/>
    <col min="9222" max="9471" width="9.00390625" style="6" customWidth="1"/>
    <col min="9472" max="9472" width="10.875" style="6" customWidth="1"/>
    <col min="9473" max="9473" width="35.50390625" style="6" customWidth="1"/>
    <col min="9474" max="9474" width="14.625" style="6" customWidth="1"/>
    <col min="9475" max="9475" width="21.50390625" style="6" customWidth="1"/>
    <col min="9476" max="9477" width="14.625" style="6" customWidth="1"/>
    <col min="9478" max="9727" width="9.00390625" style="6" customWidth="1"/>
    <col min="9728" max="9728" width="10.875" style="6" customWidth="1"/>
    <col min="9729" max="9729" width="35.50390625" style="6" customWidth="1"/>
    <col min="9730" max="9730" width="14.625" style="6" customWidth="1"/>
    <col min="9731" max="9731" width="21.50390625" style="6" customWidth="1"/>
    <col min="9732" max="9733" width="14.625" style="6" customWidth="1"/>
    <col min="9734" max="9983" width="9.00390625" style="6" customWidth="1"/>
    <col min="9984" max="9984" width="10.875" style="6" customWidth="1"/>
    <col min="9985" max="9985" width="35.50390625" style="6" customWidth="1"/>
    <col min="9986" max="9986" width="14.625" style="6" customWidth="1"/>
    <col min="9987" max="9987" width="21.50390625" style="6" customWidth="1"/>
    <col min="9988" max="9989" width="14.625" style="6" customWidth="1"/>
    <col min="9990" max="10239" width="9.00390625" style="6" customWidth="1"/>
    <col min="10240" max="10240" width="10.875" style="6" customWidth="1"/>
    <col min="10241" max="10241" width="35.50390625" style="6" customWidth="1"/>
    <col min="10242" max="10242" width="14.625" style="6" customWidth="1"/>
    <col min="10243" max="10243" width="21.50390625" style="6" customWidth="1"/>
    <col min="10244" max="10245" width="14.625" style="6" customWidth="1"/>
    <col min="10246" max="10495" width="9.00390625" style="6" customWidth="1"/>
    <col min="10496" max="10496" width="10.875" style="6" customWidth="1"/>
    <col min="10497" max="10497" width="35.50390625" style="6" customWidth="1"/>
    <col min="10498" max="10498" width="14.625" style="6" customWidth="1"/>
    <col min="10499" max="10499" width="21.50390625" style="6" customWidth="1"/>
    <col min="10500" max="10501" width="14.625" style="6" customWidth="1"/>
    <col min="10502" max="10751" width="9.00390625" style="6" customWidth="1"/>
    <col min="10752" max="10752" width="10.875" style="6" customWidth="1"/>
    <col min="10753" max="10753" width="35.50390625" style="6" customWidth="1"/>
    <col min="10754" max="10754" width="14.625" style="6" customWidth="1"/>
    <col min="10755" max="10755" width="21.50390625" style="6" customWidth="1"/>
    <col min="10756" max="10757" width="14.625" style="6" customWidth="1"/>
    <col min="10758" max="11007" width="9.00390625" style="6" customWidth="1"/>
    <col min="11008" max="11008" width="10.875" style="6" customWidth="1"/>
    <col min="11009" max="11009" width="35.50390625" style="6" customWidth="1"/>
    <col min="11010" max="11010" width="14.625" style="6" customWidth="1"/>
    <col min="11011" max="11011" width="21.50390625" style="6" customWidth="1"/>
    <col min="11012" max="11013" width="14.625" style="6" customWidth="1"/>
    <col min="11014" max="11263" width="9.00390625" style="6" customWidth="1"/>
    <col min="11264" max="11264" width="10.875" style="6" customWidth="1"/>
    <col min="11265" max="11265" width="35.50390625" style="6" customWidth="1"/>
    <col min="11266" max="11266" width="14.625" style="6" customWidth="1"/>
    <col min="11267" max="11267" width="21.50390625" style="6" customWidth="1"/>
    <col min="11268" max="11269" width="14.625" style="6" customWidth="1"/>
    <col min="11270" max="11519" width="9.00390625" style="6" customWidth="1"/>
    <col min="11520" max="11520" width="10.875" style="6" customWidth="1"/>
    <col min="11521" max="11521" width="35.50390625" style="6" customWidth="1"/>
    <col min="11522" max="11522" width="14.625" style="6" customWidth="1"/>
    <col min="11523" max="11523" width="21.50390625" style="6" customWidth="1"/>
    <col min="11524" max="11525" width="14.625" style="6" customWidth="1"/>
    <col min="11526" max="11775" width="9.00390625" style="6" customWidth="1"/>
    <col min="11776" max="11776" width="10.875" style="6" customWidth="1"/>
    <col min="11777" max="11777" width="35.50390625" style="6" customWidth="1"/>
    <col min="11778" max="11778" width="14.625" style="6" customWidth="1"/>
    <col min="11779" max="11779" width="21.50390625" style="6" customWidth="1"/>
    <col min="11780" max="11781" width="14.625" style="6" customWidth="1"/>
    <col min="11782" max="12031" width="9.00390625" style="6" customWidth="1"/>
    <col min="12032" max="12032" width="10.875" style="6" customWidth="1"/>
    <col min="12033" max="12033" width="35.50390625" style="6" customWidth="1"/>
    <col min="12034" max="12034" width="14.625" style="6" customWidth="1"/>
    <col min="12035" max="12035" width="21.50390625" style="6" customWidth="1"/>
    <col min="12036" max="12037" width="14.625" style="6" customWidth="1"/>
    <col min="12038" max="12287" width="9.00390625" style="6" customWidth="1"/>
    <col min="12288" max="12288" width="10.875" style="6" customWidth="1"/>
    <col min="12289" max="12289" width="35.50390625" style="6" customWidth="1"/>
    <col min="12290" max="12290" width="14.625" style="6" customWidth="1"/>
    <col min="12291" max="12291" width="21.50390625" style="6" customWidth="1"/>
    <col min="12292" max="12293" width="14.625" style="6" customWidth="1"/>
    <col min="12294" max="12543" width="9.00390625" style="6" customWidth="1"/>
    <col min="12544" max="12544" width="10.875" style="6" customWidth="1"/>
    <col min="12545" max="12545" width="35.50390625" style="6" customWidth="1"/>
    <col min="12546" max="12546" width="14.625" style="6" customWidth="1"/>
    <col min="12547" max="12547" width="21.50390625" style="6" customWidth="1"/>
    <col min="12548" max="12549" width="14.625" style="6" customWidth="1"/>
    <col min="12550" max="12799" width="9.00390625" style="6" customWidth="1"/>
    <col min="12800" max="12800" width="10.875" style="6" customWidth="1"/>
    <col min="12801" max="12801" width="35.50390625" style="6" customWidth="1"/>
    <col min="12802" max="12802" width="14.625" style="6" customWidth="1"/>
    <col min="12803" max="12803" width="21.50390625" style="6" customWidth="1"/>
    <col min="12804" max="12805" width="14.625" style="6" customWidth="1"/>
    <col min="12806" max="13055" width="9.00390625" style="6" customWidth="1"/>
    <col min="13056" max="13056" width="10.875" style="6" customWidth="1"/>
    <col min="13057" max="13057" width="35.50390625" style="6" customWidth="1"/>
    <col min="13058" max="13058" width="14.625" style="6" customWidth="1"/>
    <col min="13059" max="13059" width="21.50390625" style="6" customWidth="1"/>
    <col min="13060" max="13061" width="14.625" style="6" customWidth="1"/>
    <col min="13062" max="13311" width="9.00390625" style="6" customWidth="1"/>
    <col min="13312" max="13312" width="10.875" style="6" customWidth="1"/>
    <col min="13313" max="13313" width="35.50390625" style="6" customWidth="1"/>
    <col min="13314" max="13314" width="14.625" style="6" customWidth="1"/>
    <col min="13315" max="13315" width="21.50390625" style="6" customWidth="1"/>
    <col min="13316" max="13317" width="14.625" style="6" customWidth="1"/>
    <col min="13318" max="13567" width="9.00390625" style="6" customWidth="1"/>
    <col min="13568" max="13568" width="10.875" style="6" customWidth="1"/>
    <col min="13569" max="13569" width="35.50390625" style="6" customWidth="1"/>
    <col min="13570" max="13570" width="14.625" style="6" customWidth="1"/>
    <col min="13571" max="13571" width="21.50390625" style="6" customWidth="1"/>
    <col min="13572" max="13573" width="14.625" style="6" customWidth="1"/>
    <col min="13574" max="13823" width="9.00390625" style="6" customWidth="1"/>
    <col min="13824" max="13824" width="10.875" style="6" customWidth="1"/>
    <col min="13825" max="13825" width="35.50390625" style="6" customWidth="1"/>
    <col min="13826" max="13826" width="14.625" style="6" customWidth="1"/>
    <col min="13827" max="13827" width="21.50390625" style="6" customWidth="1"/>
    <col min="13828" max="13829" width="14.625" style="6" customWidth="1"/>
    <col min="13830" max="14079" width="9.00390625" style="6" customWidth="1"/>
    <col min="14080" max="14080" width="10.875" style="6" customWidth="1"/>
    <col min="14081" max="14081" width="35.50390625" style="6" customWidth="1"/>
    <col min="14082" max="14082" width="14.625" style="6" customWidth="1"/>
    <col min="14083" max="14083" width="21.50390625" style="6" customWidth="1"/>
    <col min="14084" max="14085" width="14.625" style="6" customWidth="1"/>
    <col min="14086" max="14335" width="9.00390625" style="6" customWidth="1"/>
    <col min="14336" max="14336" width="10.875" style="6" customWidth="1"/>
    <col min="14337" max="14337" width="35.50390625" style="6" customWidth="1"/>
    <col min="14338" max="14338" width="14.625" style="6" customWidth="1"/>
    <col min="14339" max="14339" width="21.50390625" style="6" customWidth="1"/>
    <col min="14340" max="14341" width="14.625" style="6" customWidth="1"/>
    <col min="14342" max="14591" width="9.00390625" style="6" customWidth="1"/>
    <col min="14592" max="14592" width="10.875" style="6" customWidth="1"/>
    <col min="14593" max="14593" width="35.50390625" style="6" customWidth="1"/>
    <col min="14594" max="14594" width="14.625" style="6" customWidth="1"/>
    <col min="14595" max="14595" width="21.50390625" style="6" customWidth="1"/>
    <col min="14596" max="14597" width="14.625" style="6" customWidth="1"/>
    <col min="14598" max="14847" width="9.00390625" style="6" customWidth="1"/>
    <col min="14848" max="14848" width="10.875" style="6" customWidth="1"/>
    <col min="14849" max="14849" width="35.50390625" style="6" customWidth="1"/>
    <col min="14850" max="14850" width="14.625" style="6" customWidth="1"/>
    <col min="14851" max="14851" width="21.50390625" style="6" customWidth="1"/>
    <col min="14852" max="14853" width="14.625" style="6" customWidth="1"/>
    <col min="14854" max="15103" width="9.00390625" style="6" customWidth="1"/>
    <col min="15104" max="15104" width="10.875" style="6" customWidth="1"/>
    <col min="15105" max="15105" width="35.50390625" style="6" customWidth="1"/>
    <col min="15106" max="15106" width="14.625" style="6" customWidth="1"/>
    <col min="15107" max="15107" width="21.50390625" style="6" customWidth="1"/>
    <col min="15108" max="15109" width="14.625" style="6" customWidth="1"/>
    <col min="15110" max="15359" width="9.00390625" style="6" customWidth="1"/>
    <col min="15360" max="15360" width="10.875" style="6" customWidth="1"/>
    <col min="15361" max="15361" width="35.50390625" style="6" customWidth="1"/>
    <col min="15362" max="15362" width="14.625" style="6" customWidth="1"/>
    <col min="15363" max="15363" width="21.50390625" style="6" customWidth="1"/>
    <col min="15364" max="15365" width="14.625" style="6" customWidth="1"/>
    <col min="15366" max="15615" width="9.00390625" style="6" customWidth="1"/>
    <col min="15616" max="15616" width="10.875" style="6" customWidth="1"/>
    <col min="15617" max="15617" width="35.50390625" style="6" customWidth="1"/>
    <col min="15618" max="15618" width="14.625" style="6" customWidth="1"/>
    <col min="15619" max="15619" width="21.50390625" style="6" customWidth="1"/>
    <col min="15620" max="15621" width="14.625" style="6" customWidth="1"/>
    <col min="15622" max="15871" width="9.00390625" style="6" customWidth="1"/>
    <col min="15872" max="15872" width="10.875" style="6" customWidth="1"/>
    <col min="15873" max="15873" width="35.50390625" style="6" customWidth="1"/>
    <col min="15874" max="15874" width="14.625" style="6" customWidth="1"/>
    <col min="15875" max="15875" width="21.50390625" style="6" customWidth="1"/>
    <col min="15876" max="15877" width="14.625" style="6" customWidth="1"/>
    <col min="15878" max="16127" width="9.00390625" style="6" customWidth="1"/>
    <col min="16128" max="16128" width="10.875" style="6" customWidth="1"/>
    <col min="16129" max="16129" width="35.50390625" style="6" customWidth="1"/>
    <col min="16130" max="16130" width="14.625" style="6" customWidth="1"/>
    <col min="16131" max="16131" width="21.50390625" style="6" customWidth="1"/>
    <col min="16132" max="16133" width="14.625" style="6" customWidth="1"/>
    <col min="16134" max="16384" width="9.00390625" style="6" customWidth="1"/>
  </cols>
  <sheetData>
    <row r="1" spans="1:5" ht="24" customHeight="1">
      <c r="A1" s="1" t="s">
        <v>0</v>
      </c>
      <c r="B1" s="2"/>
      <c r="C1" s="3"/>
      <c r="D1" s="4" t="s">
        <v>1</v>
      </c>
      <c r="E1" s="5" t="s">
        <v>38</v>
      </c>
    </row>
    <row r="2" spans="1:5" ht="15.75">
      <c r="A2" s="7" t="s">
        <v>3</v>
      </c>
      <c r="B2" s="8"/>
      <c r="C2" s="9"/>
      <c r="D2" s="10" t="s">
        <v>4</v>
      </c>
      <c r="E2" s="11">
        <v>43862</v>
      </c>
    </row>
    <row r="3" spans="1:5" ht="15">
      <c r="A3" s="7"/>
      <c r="B3" s="8"/>
      <c r="C3" s="9"/>
      <c r="D3" s="10" t="s">
        <v>5</v>
      </c>
      <c r="E3" s="12"/>
    </row>
    <row r="4" spans="1:5" ht="15.75">
      <c r="A4" s="7" t="s">
        <v>6</v>
      </c>
      <c r="B4" s="8"/>
      <c r="C4" s="9"/>
      <c r="D4" s="10" t="s">
        <v>4</v>
      </c>
      <c r="E4" s="11"/>
    </row>
    <row r="5" spans="1:5" ht="15">
      <c r="A5" s="7"/>
      <c r="B5" s="8"/>
      <c r="C5" s="9"/>
      <c r="D5" s="8"/>
      <c r="E5" s="13"/>
    </row>
    <row r="6" spans="1:5" s="17" customFormat="1" ht="18">
      <c r="A6" s="14"/>
      <c r="B6" s="15" t="s">
        <v>7</v>
      </c>
      <c r="C6" s="15"/>
      <c r="D6" s="15"/>
      <c r="E6" s="16"/>
    </row>
    <row r="7" spans="1:5" s="17" customFormat="1" ht="18">
      <c r="A7" s="18"/>
      <c r="B7" s="15" t="s">
        <v>8</v>
      </c>
      <c r="C7" s="15"/>
      <c r="D7" s="15"/>
      <c r="E7" s="19"/>
    </row>
    <row r="8" spans="1:5" s="17" customFormat="1" ht="18">
      <c r="A8" s="18"/>
      <c r="B8" s="15" t="s">
        <v>9</v>
      </c>
      <c r="C8" s="15"/>
      <c r="D8" s="15"/>
      <c r="E8" s="19"/>
    </row>
    <row r="9" spans="1:5" s="17" customFormat="1" ht="18">
      <c r="A9" s="18"/>
      <c r="B9" s="15" t="s">
        <v>10</v>
      </c>
      <c r="C9" s="15"/>
      <c r="D9" s="15"/>
      <c r="E9" s="19"/>
    </row>
    <row r="10" spans="1:5" ht="15.75">
      <c r="A10" s="20"/>
      <c r="B10" s="21"/>
      <c r="E10" s="22"/>
    </row>
    <row r="11" spans="1:5" ht="18">
      <c r="A11" s="23"/>
      <c r="B11" s="24" t="s">
        <v>39</v>
      </c>
      <c r="C11" s="24"/>
      <c r="D11" s="24"/>
      <c r="E11" s="25"/>
    </row>
    <row r="12" spans="1:5" ht="18">
      <c r="A12" s="23"/>
      <c r="B12" s="24"/>
      <c r="C12" s="24"/>
      <c r="D12" s="24"/>
      <c r="E12" s="25"/>
    </row>
    <row r="13" spans="1:5" ht="18.75" thickBot="1">
      <c r="A13" s="26" t="s">
        <v>12</v>
      </c>
      <c r="B13" s="27" t="s">
        <v>13</v>
      </c>
      <c r="C13" s="28" t="s">
        <v>14</v>
      </c>
      <c r="D13" s="28" t="s">
        <v>15</v>
      </c>
      <c r="E13" s="29" t="s">
        <v>16</v>
      </c>
    </row>
    <row r="14" spans="1:5" ht="54">
      <c r="A14" s="30" t="s">
        <v>17</v>
      </c>
      <c r="B14" s="31">
        <v>143750</v>
      </c>
      <c r="C14" s="31">
        <v>0</v>
      </c>
      <c r="D14" s="31">
        <f>+C14+B14</f>
        <v>143750</v>
      </c>
      <c r="E14" s="32" t="s">
        <v>18</v>
      </c>
    </row>
    <row r="15" spans="1:5" ht="18">
      <c r="A15" s="33"/>
      <c r="B15" s="34"/>
      <c r="C15" s="15"/>
      <c r="D15" s="34"/>
      <c r="E15" s="35"/>
    </row>
    <row r="16" spans="1:5" ht="15.75">
      <c r="A16" s="20"/>
      <c r="C16" s="6"/>
      <c r="E16" s="22"/>
    </row>
    <row r="17" spans="1:5" ht="15">
      <c r="A17" s="36" t="s">
        <v>19</v>
      </c>
      <c r="B17" s="9" t="s">
        <v>20</v>
      </c>
      <c r="C17" s="8"/>
      <c r="D17" s="8"/>
      <c r="E17" s="37"/>
    </row>
    <row r="18" spans="1:5" ht="15">
      <c r="A18" s="36" t="s">
        <v>21</v>
      </c>
      <c r="B18" s="9" t="s">
        <v>20</v>
      </c>
      <c r="C18" s="8"/>
      <c r="D18" s="8"/>
      <c r="E18" s="37"/>
    </row>
    <row r="19" spans="1:5" ht="15">
      <c r="A19" s="36" t="s">
        <v>22</v>
      </c>
      <c r="B19" s="9" t="s">
        <v>20</v>
      </c>
      <c r="E19" s="22"/>
    </row>
    <row r="20" spans="1:5" ht="15.75">
      <c r="A20" s="20"/>
      <c r="E20" s="22"/>
    </row>
    <row r="21" spans="1:5" ht="15.75">
      <c r="A21" s="20"/>
      <c r="E21" s="22"/>
    </row>
    <row r="22" spans="1:5" ht="21">
      <c r="A22" s="38" t="s">
        <v>23</v>
      </c>
      <c r="E22" s="22"/>
    </row>
    <row r="23" spans="1:5" ht="15">
      <c r="A23" s="38"/>
      <c r="E23" s="22"/>
    </row>
    <row r="24" spans="1:5" ht="15">
      <c r="A24" s="39"/>
      <c r="B24" s="40"/>
      <c r="C24" s="41"/>
      <c r="D24" s="40"/>
      <c r="E24" s="42"/>
    </row>
    <row r="25" spans="1:5" s="44" customFormat="1" ht="15.75">
      <c r="A25" s="43"/>
      <c r="C25" s="45"/>
      <c r="E25" s="46"/>
    </row>
    <row r="26" spans="1:5" ht="18.75" thickBot="1">
      <c r="A26" s="47"/>
      <c r="B26" s="48"/>
      <c r="C26" s="49"/>
      <c r="D26" s="48"/>
      <c r="E26" s="50"/>
    </row>
  </sheetData>
  <sheetProtection algorithmName="SHA-512" hashValue="NG/Gl/zKRzTelM/KRj8xIxCes1BEL+1GTFjlzpThSOmbO6ql5yBads5zYwsLfDHeAm1qtxSXHNoeLoNguW2FuQ==" saltValue="NcsSoA0X9dqUWQx7Dxus+w==" spinCount="100000" sheet="1"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Paris, Cyndi@CDA</dc:creator>
  <cp:keywords/>
  <dc:description/>
  <cp:lastModifiedBy>Paris, Cyndi@CDA</cp:lastModifiedBy>
  <cp:lastPrinted>2021-02-10T18:28:18Z</cp:lastPrinted>
  <dcterms:created xsi:type="dcterms:W3CDTF">2021-02-09T23:32:55Z</dcterms:created>
  <dcterms:modified xsi:type="dcterms:W3CDTF">2021-02-11T19:04:03Z</dcterms:modified>
  <cp:category/>
  <cp:version/>
  <cp:contentType/>
  <cp:contentStatus/>
</cp:coreProperties>
</file>